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таршая группа" sheetId="1" r:id="rId4"/>
    <sheet state="visible" name="Предшкольная группа" sheetId="2" r:id="rId5"/>
  </sheets>
  <definedNames/>
  <calcPr/>
  <extLst>
    <ext uri="GoogleSheetsCustomDataVersion2">
      <go:sheetsCustomData xmlns:go="http://customooxmlschemas.google.com/" r:id="rId6" roundtripDataChecksum="I7flPXl+KwcpBr3glwRWP9UooDoPbYxtsbIeOX4iPng="/>
    </ext>
  </extLst>
</workbook>
</file>

<file path=xl/sharedStrings.xml><?xml version="1.0" encoding="utf-8"?>
<sst xmlns="http://schemas.openxmlformats.org/spreadsheetml/2006/main" count="745" uniqueCount="641">
  <si>
    <t xml:space="preserve">                                  </t>
  </si>
  <si>
    <t xml:space="preserve">                              Лист наблюдения для разновозрастной группы (дети 4-х лет)</t>
  </si>
  <si>
    <t xml:space="preserve">                                  Учебный год: 2024-2025                         Группа: разновозрастная с нарушением речи "Гүлдер" №109 (старшая)                 Период:стартовый мониторинг         Сроки проведения: сентябрь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</si>
  <si>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</si>
  <si>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</si>
  <si>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</si>
  <si>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</si>
  <si>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</si>
  <si>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</si>
  <si>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</si>
  <si>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</si>
  <si>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</si>
  <si>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</si>
  <si>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</si>
  <si>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</si>
  <si>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</si>
  <si>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</si>
  <si>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</si>
  <si>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</si>
  <si>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</si>
  <si>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</si>
  <si>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</si>
  <si>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</si>
  <si>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</si>
  <si>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</si>
  <si>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</si>
  <si>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</si>
  <si>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</si>
  <si>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</si>
  <si>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</si>
  <si>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</si>
  <si>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</si>
  <si>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</si>
  <si>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</si>
  <si>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</si>
  <si>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</si>
  <si>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</si>
  <si>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</si>
  <si>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</si>
  <si>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</si>
  <si>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</si>
  <si>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</si>
  <si>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</si>
  <si>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</si>
  <si>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</si>
  <si>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</si>
  <si>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</si>
  <si>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</si>
  <si>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</si>
  <si>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</si>
  <si>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</si>
  <si>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</si>
  <si>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</si>
  <si>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</si>
  <si>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</si>
  <si>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</si>
  <si>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</si>
  <si>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</si>
  <si>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</si>
  <si>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</si>
  <si>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</si>
  <si>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</si>
  <si>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</si>
  <si>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</si>
  <si>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</si>
  <si>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</si>
  <si>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</si>
  <si>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</si>
  <si>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</si>
  <si>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</si>
  <si>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</si>
  <si>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</si>
  <si>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</si>
  <si>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</si>
  <si>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</si>
  <si>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</si>
  <si>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</si>
  <si>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</si>
  <si>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</si>
  <si>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</si>
  <si>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</si>
  <si>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</si>
  <si>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</si>
  <si>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</si>
  <si>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</si>
  <si>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</si>
  <si>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</si>
  <si>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</si>
  <si>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</si>
  <si>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</si>
  <si>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</si>
  <si>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</si>
  <si>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</si>
  <si>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</si>
  <si>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</si>
  <si>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</si>
  <si>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</si>
  <si>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</si>
  <si>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</si>
  <si>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</si>
  <si>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</si>
  <si>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</si>
  <si>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</si>
  <si>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</si>
  <si>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</si>
  <si>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</si>
  <si>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</si>
  <si>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</si>
  <si>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</si>
  <si>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</si>
  <si>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</si>
  <si>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</si>
  <si>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</si>
  <si>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</si>
  <si>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</si>
  <si>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</si>
  <si>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</si>
  <si>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</si>
  <si>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</si>
  <si>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</si>
  <si>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</si>
  <si>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</si>
  <si>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</si>
  <si>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</si>
  <si>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</si>
  <si>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</si>
  <si>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</si>
  <si>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</si>
  <si>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</si>
  <si>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</si>
  <si>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</si>
  <si>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</si>
  <si>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</si>
  <si>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</si>
  <si>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</si>
  <si>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</si>
  <si>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</si>
  <si>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</si>
  <si>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</si>
  <si>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</si>
  <si>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</si>
  <si>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</si>
  <si>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</si>
  <si>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</si>
  <si>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</si>
  <si>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</si>
  <si>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</si>
  <si>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</si>
  <si>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</si>
  <si>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</si>
  <si>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</si>
  <si>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</si>
  <si>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</si>
  <si>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</si>
  <si>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</si>
  <si>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</si>
  <si>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</si>
  <si>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</si>
  <si>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</si>
  <si>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</si>
  <si>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</si>
  <si>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</si>
  <si>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</si>
  <si>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</si>
  <si>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</si>
  <si>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</si>
  <si>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</si>
  <si>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</si>
  <si>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</si>
  <si>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</si>
  <si>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</si>
  <si>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</si>
  <si>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</si>
  <si>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</si>
  <si>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</si>
  <si>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</si>
  <si>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</si>
  <si>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</si>
  <si>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</si>
  <si>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</si>
  <si>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</si>
  <si>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</si>
  <si>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</si>
  <si>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</si>
  <si>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</si>
  <si>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</si>
  <si>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</si>
  <si>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</si>
  <si>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</si>
  <si>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</si>
  <si>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</si>
  <si>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</si>
  <si>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</si>
  <si>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</si>
  <si>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</si>
  <si>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</si>
  <si>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</si>
  <si>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</si>
  <si>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</si>
  <si>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</si>
  <si>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</si>
  <si>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</si>
  <si>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</si>
  <si>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</si>
  <si>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</si>
  <si>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</si>
  <si>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</si>
  <si>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</si>
  <si>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</si>
  <si>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</si>
  <si>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</si>
  <si>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</si>
  <si>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</si>
  <si>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</si>
  <si>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</si>
  <si>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</si>
  <si>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</si>
  <si>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</si>
  <si>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</si>
  <si>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</si>
  <si>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</si>
  <si>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</si>
  <si>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</si>
  <si>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</si>
  <si>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</si>
  <si>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</si>
  <si>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</si>
  <si>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</si>
  <si>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</si>
  <si>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</si>
  <si>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</si>
  <si>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</si>
  <si>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</si>
  <si>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</si>
  <si>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</si>
  <si>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</si>
  <si>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</si>
  <si>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</si>
  <si>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</si>
  <si>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</si>
  <si>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</si>
  <si>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</si>
  <si>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</si>
  <si>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</si>
  <si>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</si>
  <si>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</si>
  <si>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</si>
  <si>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</si>
  <si>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</si>
  <si>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</si>
  <si>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</si>
  <si>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</si>
  <si>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</si>
  <si>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</si>
  <si>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</si>
  <si>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</si>
  <si>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</si>
  <si>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</si>
  <si>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</si>
  <si>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</si>
  <si>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</si>
  <si>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</si>
  <si>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</si>
  <si>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</si>
  <si>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</si>
  <si>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</si>
  <si>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</si>
  <si>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</si>
  <si>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</si>
  <si>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</si>
  <si>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</si>
  <si>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</si>
  <si>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</si>
  <si>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</si>
  <si>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</si>
  <si>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</si>
  <si>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</si>
  <si>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</si>
  <si>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</si>
  <si>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</si>
  <si>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</si>
  <si>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</si>
  <si>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</si>
  <si>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</si>
  <si>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</si>
  <si>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</si>
  <si>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</si>
  <si>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</si>
  <si>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</si>
  <si>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</si>
  <si>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</si>
  <si>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</si>
  <si>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Ананько Анатолий</t>
  </si>
  <si>
    <t>Испулов Ратмир</t>
  </si>
  <si>
    <t>Калашник Аня</t>
  </si>
  <si>
    <t>Огаркова Вероника</t>
  </si>
  <si>
    <t>Тараева Ева</t>
  </si>
  <si>
    <t>Фролова Дарья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</si>
  <si>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</si>
  <si>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</si>
  <si>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</si>
  <si>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</si>
  <si>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</si>
  <si>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</si>
  <si>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</si>
  <si>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</si>
  <si>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</si>
  <si>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</si>
  <si>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</si>
  <si>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Лист наблюдения для разновозрастной группы (дети 5-ти лет)</t>
  </si>
  <si>
    <t xml:space="preserve">                                  Учебный год: 2024-2025                          Группа: разновозрастная с нарушением речи "Гүлдер" №109 (предшкольная)                 Период:стартовый мониторинг         Сроки проведения: сентябрь 2024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</si>
  <si>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</si>
  <si>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</si>
  <si>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</si>
  <si>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</si>
  <si>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</si>
  <si>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</si>
  <si>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</si>
  <si>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</si>
  <si>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</si>
  <si>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</si>
  <si>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</si>
  <si>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</si>
  <si>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</si>
  <si>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</si>
  <si>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</si>
  <si>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</si>
  <si>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</si>
  <si>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</si>
  <si>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</si>
  <si>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</si>
  <si>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</si>
  <si>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</si>
  <si>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</si>
  <si>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</si>
  <si>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</si>
  <si>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</si>
  <si>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</si>
  <si>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</si>
  <si>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</si>
  <si>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</si>
  <si>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</si>
  <si>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</si>
  <si>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</si>
  <si>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</si>
  <si>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</si>
  <si>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</si>
  <si>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</si>
  <si>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</si>
  <si>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</si>
  <si>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</si>
  <si>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</si>
  <si>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</si>
  <si>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</si>
  <si>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</si>
  <si>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</si>
  <si>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</si>
  <si>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</si>
  <si>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</si>
  <si>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</si>
  <si>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</si>
  <si>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</si>
  <si>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</si>
  <si>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</si>
  <si>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</si>
  <si>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</si>
  <si>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</si>
  <si>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</si>
  <si>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</si>
  <si>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</si>
  <si>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</si>
  <si>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</si>
  <si>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</si>
  <si>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</si>
  <si>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</si>
  <si>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</si>
  <si>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</si>
  <si>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</si>
  <si>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</si>
  <si>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</si>
  <si>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</si>
  <si>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</si>
  <si>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</si>
  <si>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</si>
  <si>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</si>
  <si>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</si>
  <si>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</si>
  <si>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</si>
  <si>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</si>
  <si>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</si>
  <si>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</si>
  <si>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</si>
  <si>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</si>
  <si>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</si>
  <si>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</si>
  <si>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</si>
  <si>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</si>
  <si>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</si>
  <si>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</si>
  <si>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</si>
  <si>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</si>
  <si>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</si>
  <si>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</si>
  <si>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</si>
  <si>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</si>
  <si>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</si>
  <si>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</si>
  <si>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</si>
  <si>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</si>
  <si>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</si>
  <si>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</si>
  <si>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</si>
  <si>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</si>
  <si>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</si>
  <si>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</si>
  <si>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</si>
  <si>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</si>
  <si>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</si>
  <si>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</si>
  <si>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</si>
  <si>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</si>
  <si>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</si>
  <si>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</si>
  <si>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</si>
  <si>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</si>
  <si>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</si>
  <si>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</si>
  <si>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</si>
  <si>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</si>
  <si>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</si>
  <si>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</si>
  <si>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</si>
  <si>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</si>
  <si>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</si>
  <si>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</si>
  <si>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</si>
  <si>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</si>
  <si>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</si>
  <si>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</si>
  <si>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</si>
  <si>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</si>
  <si>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</si>
  <si>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</si>
  <si>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</si>
  <si>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</si>
  <si>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</si>
  <si>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</si>
  <si>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</si>
  <si>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</si>
  <si>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</si>
  <si>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</si>
  <si>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</si>
  <si>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</si>
  <si>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</si>
  <si>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</si>
  <si>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</si>
  <si>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</si>
  <si>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</si>
  <si>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</si>
  <si>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</si>
  <si>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</si>
  <si>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</si>
  <si>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</si>
  <si>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</si>
  <si>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</si>
  <si>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</si>
  <si>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</si>
  <si>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</si>
  <si>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</si>
  <si>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</si>
  <si>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</si>
  <si>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</si>
  <si>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</si>
  <si>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</si>
  <si>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</si>
  <si>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</si>
  <si>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</si>
  <si>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</si>
  <si>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</si>
  <si>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</si>
  <si>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</si>
  <si>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</si>
  <si>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</si>
  <si>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</si>
  <si>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</si>
  <si>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</si>
  <si>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</si>
  <si>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</si>
  <si>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</si>
  <si>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</si>
  <si>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</si>
  <si>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</si>
  <si>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</si>
  <si>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</si>
  <si>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</si>
  <si>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</si>
  <si>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</si>
  <si>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</si>
  <si>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</si>
  <si>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</si>
  <si>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</si>
  <si>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</si>
  <si>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</si>
  <si>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</si>
  <si>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</si>
  <si>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</si>
  <si>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</si>
  <si>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</si>
  <si>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</si>
  <si>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</si>
  <si>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</si>
  <si>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</si>
  <si>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</si>
  <si>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</si>
  <si>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</si>
  <si>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</si>
  <si>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</si>
  <si>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</si>
  <si>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</si>
  <si>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</si>
  <si>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</si>
  <si>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</si>
  <si>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</si>
  <si>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</si>
  <si>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</si>
  <si>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</si>
  <si>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</si>
  <si>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</si>
  <si>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</si>
  <si>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</si>
  <si>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</si>
  <si>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</si>
  <si>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</si>
  <si>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</si>
  <si>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</si>
  <si>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</si>
  <si>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</si>
  <si>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</si>
  <si>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</si>
  <si>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</si>
  <si>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</si>
  <si>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</si>
  <si>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</si>
  <si>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</si>
  <si>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</si>
  <si>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</si>
  <si>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</si>
  <si>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</si>
  <si>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</si>
  <si>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</si>
  <si>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</si>
  <si>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</si>
  <si>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</si>
  <si>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</si>
  <si>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</si>
  <si>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</si>
  <si>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</si>
  <si>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</si>
  <si>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</si>
  <si>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</si>
  <si>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</si>
  <si>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</si>
  <si>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</si>
  <si>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</si>
  <si>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</si>
  <si>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</si>
  <si>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</si>
  <si>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</si>
  <si>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</si>
  <si>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</si>
  <si>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</si>
  <si>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</si>
  <si>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</si>
  <si>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</si>
  <si>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</si>
  <si>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</si>
  <si>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</si>
  <si>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</si>
  <si>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</si>
  <si>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</si>
  <si>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</si>
  <si>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</si>
  <si>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</si>
  <si>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</si>
  <si>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</si>
  <si>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</si>
  <si>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</si>
  <si>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</si>
  <si>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</si>
  <si>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</si>
  <si>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</si>
  <si>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</si>
  <si>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</si>
  <si>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</si>
  <si>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</si>
  <si>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</si>
  <si>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</si>
  <si>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</si>
  <si>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</si>
  <si>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</si>
  <si>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</si>
  <si>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</si>
  <si>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</si>
  <si>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</si>
  <si>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</si>
  <si>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</si>
  <si>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</si>
  <si>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</si>
  <si>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</si>
  <si>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</si>
  <si>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</si>
  <si>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</si>
  <si>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</si>
  <si>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</si>
  <si>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</si>
  <si>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</si>
  <si>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</si>
  <si>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</si>
  <si>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</si>
  <si>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</si>
  <si>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</si>
  <si>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</si>
  <si>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</si>
  <si>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</si>
  <si>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</si>
  <si>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</si>
  <si>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</si>
  <si>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Шулгубаева Диана</t>
  </si>
  <si>
    <t>Николаевская Оксана</t>
  </si>
  <si>
    <t>Ержанова Елизавета</t>
  </si>
  <si>
    <t>Гельман Иван</t>
  </si>
  <si>
    <t>Джанкабулова Аиша</t>
  </si>
  <si>
    <t>Жиганщин Тимур</t>
  </si>
  <si>
    <t xml:space="preserve"> </t>
  </si>
  <si>
    <t>Быструшкин Игорь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</si>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</sst>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color theme="1"/>
      <name val="Calibri"/>
      <scheme val="minor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  <font>
      <b/>
      <sz val="12.0"/>
      <color rgb="FF000000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9" fillId="0" fontId="9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0" fontId="5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20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22" fillId="0" fontId="9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23" fillId="0" fontId="9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27" fillId="0" fontId="10" numFmtId="0" xfId="0" applyAlignment="1" applyBorder="1" applyFont="1">
      <alignment horizontal="center" shrinkToFit="0" vertical="center" wrapText="1"/>
    </xf>
    <xf borderId="28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0" fillId="0" fontId="1" numFmtId="0" xfId="0" applyFont="1"/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shrinkToFit="0" vertical="center" wrapText="1"/>
    </xf>
    <xf borderId="14" fillId="0" fontId="7" numFmtId="0" xfId="0" applyBorder="1" applyFont="1"/>
    <xf borderId="11" fillId="0" fontId="1" numFmtId="0" xfId="0" applyAlignment="1" applyBorder="1" applyFont="1">
      <alignment shrinkToFit="0" vertical="center" wrapText="1"/>
    </xf>
    <xf borderId="0" fillId="0" fontId="11" numFmtId="0" xfId="0" applyFont="1"/>
    <xf borderId="2" fillId="0" fontId="12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29" fillId="2" fontId="15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5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  <xf borderId="2" fillId="0" fontId="16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wrapText="1"/>
    </xf>
    <xf borderId="2" fillId="0" fontId="7" numFmtId="0" xfId="0" applyBorder="1" applyFont="1"/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29" fillId="2" fontId="17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7" numFmtId="1" xfId="0" applyAlignment="1" applyBorder="1" applyFont="1" applyNumberFormat="1">
      <alignment horizontal="center"/>
    </xf>
    <xf borderId="0" fillId="0" fontId="17" numFmtId="0" xfId="0" applyFont="1"/>
    <xf borderId="14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57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8" t="s">
        <v>25</v>
      </c>
      <c r="M11" s="9"/>
      <c r="N11" s="9"/>
      <c r="O11" s="18" t="s">
        <v>26</v>
      </c>
      <c r="P11" s="9"/>
      <c r="Q11" s="10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8" t="s">
        <v>34</v>
      </c>
      <c r="AN11" s="9"/>
      <c r="AO11" s="10"/>
      <c r="AP11" s="19" t="s">
        <v>35</v>
      </c>
      <c r="AQ11" s="9"/>
      <c r="AR11" s="10"/>
      <c r="AS11" s="18" t="s">
        <v>36</v>
      </c>
      <c r="AT11" s="9"/>
      <c r="AU11" s="10"/>
      <c r="AV11" s="18" t="s">
        <v>37</v>
      </c>
      <c r="AW11" s="9"/>
      <c r="AX11" s="10"/>
      <c r="AY11" s="18" t="s">
        <v>38</v>
      </c>
      <c r="AZ11" s="9"/>
      <c r="BA11" s="10"/>
      <c r="BB11" s="18" t="s">
        <v>39</v>
      </c>
      <c r="BC11" s="9"/>
      <c r="BD11" s="10"/>
      <c r="BE11" s="18" t="s">
        <v>40</v>
      </c>
      <c r="BF11" s="9"/>
      <c r="BG11" s="10"/>
      <c r="BH11" s="18" t="s">
        <v>41</v>
      </c>
      <c r="BI11" s="9"/>
      <c r="BJ11" s="10"/>
      <c r="BK11" s="33" t="s">
        <v>42</v>
      </c>
      <c r="BL11" s="9"/>
      <c r="BM11" s="10"/>
      <c r="BN11" s="19" t="s">
        <v>43</v>
      </c>
      <c r="BO11" s="9"/>
      <c r="BP11" s="10"/>
      <c r="BQ11" s="19" t="s">
        <v>44</v>
      </c>
      <c r="BR11" s="9"/>
      <c r="BS11" s="10"/>
      <c r="BT11" s="19" t="s">
        <v>45</v>
      </c>
      <c r="BU11" s="9"/>
      <c r="BV11" s="10"/>
      <c r="BW11" s="19" t="s">
        <v>46</v>
      </c>
      <c r="BX11" s="9"/>
      <c r="BY11" s="10"/>
      <c r="BZ11" s="19" t="s">
        <v>47</v>
      </c>
      <c r="CA11" s="9"/>
      <c r="CB11" s="10"/>
      <c r="CC11" s="19" t="s">
        <v>48</v>
      </c>
      <c r="CD11" s="9"/>
      <c r="CE11" s="10"/>
      <c r="CF11" s="19" t="s">
        <v>49</v>
      </c>
      <c r="CG11" s="9"/>
      <c r="CH11" s="10"/>
      <c r="CI11" s="19" t="s">
        <v>50</v>
      </c>
      <c r="CJ11" s="9"/>
      <c r="CK11" s="10"/>
      <c r="CL11" s="19" t="s">
        <v>51</v>
      </c>
      <c r="CM11" s="9"/>
      <c r="CN11" s="10"/>
      <c r="CO11" s="19" t="s">
        <v>52</v>
      </c>
      <c r="CP11" s="9"/>
      <c r="CQ11" s="10"/>
      <c r="CR11" s="19" t="s">
        <v>53</v>
      </c>
      <c r="CS11" s="9"/>
      <c r="CT11" s="10"/>
      <c r="CU11" s="19" t="s">
        <v>54</v>
      </c>
      <c r="CV11" s="9"/>
      <c r="CW11" s="10"/>
      <c r="CX11" s="19" t="s">
        <v>55</v>
      </c>
      <c r="CY11" s="9"/>
      <c r="CZ11" s="10"/>
      <c r="DA11" s="19" t="s">
        <v>56</v>
      </c>
      <c r="DB11" s="9"/>
      <c r="DC11" s="10"/>
      <c r="DD11" s="19" t="s">
        <v>57</v>
      </c>
      <c r="DE11" s="9"/>
      <c r="DF11" s="10"/>
      <c r="DG11" s="19" t="s">
        <v>58</v>
      </c>
      <c r="DH11" s="9"/>
      <c r="DI11" s="10"/>
      <c r="DJ11" s="19" t="s">
        <v>59</v>
      </c>
      <c r="DK11" s="9"/>
      <c r="DL11" s="10"/>
      <c r="DM11" s="19" t="s">
        <v>60</v>
      </c>
      <c r="DN11" s="9"/>
      <c r="DO11" s="10"/>
      <c r="DP11" s="19" t="s">
        <v>61</v>
      </c>
      <c r="DQ11" s="9"/>
      <c r="DR11" s="10"/>
      <c r="DS11" s="19" t="s">
        <v>62</v>
      </c>
      <c r="DT11" s="9"/>
      <c r="DU11" s="10"/>
      <c r="DV11" s="34" t="s">
        <v>63</v>
      </c>
      <c r="DW11" s="16"/>
      <c r="DX11" s="17"/>
      <c r="DY11" s="19" t="s">
        <v>64</v>
      </c>
      <c r="DZ11" s="9"/>
      <c r="EA11" s="10"/>
      <c r="EB11" s="19" t="s">
        <v>65</v>
      </c>
      <c r="EC11" s="9"/>
      <c r="ED11" s="10"/>
      <c r="EE11" s="19" t="s">
        <v>66</v>
      </c>
      <c r="EF11" s="9"/>
      <c r="EG11" s="10"/>
      <c r="EH11" s="35" t="s">
        <v>67</v>
      </c>
      <c r="EI11" s="36"/>
      <c r="EJ11" s="37"/>
      <c r="EK11" s="35" t="s">
        <v>68</v>
      </c>
      <c r="EL11" s="36"/>
      <c r="EM11" s="37"/>
      <c r="EN11" s="35" t="s">
        <v>69</v>
      </c>
      <c r="EO11" s="36"/>
      <c r="EP11" s="37"/>
      <c r="EQ11" s="35" t="s">
        <v>70</v>
      </c>
      <c r="ER11" s="36"/>
      <c r="ES11" s="37"/>
      <c r="ET11" s="35" t="s">
        <v>71</v>
      </c>
      <c r="EU11" s="36"/>
      <c r="EV11" s="37"/>
      <c r="EW11" s="19" t="s">
        <v>72</v>
      </c>
      <c r="EX11" s="9"/>
      <c r="EY11" s="10"/>
      <c r="EZ11" s="19" t="s">
        <v>73</v>
      </c>
      <c r="FA11" s="9"/>
      <c r="FB11" s="10"/>
      <c r="FC11" s="19" t="s">
        <v>74</v>
      </c>
      <c r="FD11" s="9"/>
      <c r="FE11" s="10"/>
      <c r="FF11" s="19" t="s">
        <v>75</v>
      </c>
      <c r="FG11" s="9"/>
      <c r="FH11" s="10"/>
      <c r="FI11" s="19" t="s">
        <v>76</v>
      </c>
      <c r="FJ11" s="9"/>
      <c r="FK11" s="10"/>
    </row>
    <row r="12" ht="70.5" customHeight="1">
      <c r="A12" s="14"/>
      <c r="B12" s="14"/>
      <c r="C12" s="38" t="s">
        <v>77</v>
      </c>
      <c r="D12" s="39"/>
      <c r="E12" s="40"/>
      <c r="F12" s="41" t="s">
        <v>78</v>
      </c>
      <c r="G12" s="39"/>
      <c r="H12" s="40"/>
      <c r="I12" s="38" t="s">
        <v>79</v>
      </c>
      <c r="J12" s="39"/>
      <c r="K12" s="40"/>
      <c r="L12" s="38" t="s">
        <v>80</v>
      </c>
      <c r="M12" s="39"/>
      <c r="N12" s="40"/>
      <c r="O12" s="38" t="s">
        <v>81</v>
      </c>
      <c r="P12" s="39"/>
      <c r="Q12" s="40"/>
      <c r="R12" s="42" t="s">
        <v>82</v>
      </c>
      <c r="S12" s="39"/>
      <c r="T12" s="40"/>
      <c r="U12" s="42" t="s">
        <v>83</v>
      </c>
      <c r="V12" s="39"/>
      <c r="W12" s="40"/>
      <c r="X12" s="42" t="s">
        <v>84</v>
      </c>
      <c r="Y12" s="39"/>
      <c r="Z12" s="40"/>
      <c r="AA12" s="42" t="s">
        <v>85</v>
      </c>
      <c r="AB12" s="39"/>
      <c r="AC12" s="40"/>
      <c r="AD12" s="42" t="s">
        <v>86</v>
      </c>
      <c r="AE12" s="39"/>
      <c r="AF12" s="40"/>
      <c r="AG12" s="42" t="s">
        <v>87</v>
      </c>
      <c r="AH12" s="39"/>
      <c r="AI12" s="40"/>
      <c r="AJ12" s="42" t="s">
        <v>88</v>
      </c>
      <c r="AK12" s="39"/>
      <c r="AL12" s="40"/>
      <c r="AM12" s="42" t="s">
        <v>89</v>
      </c>
      <c r="AN12" s="39"/>
      <c r="AO12" s="40"/>
      <c r="AP12" s="42" t="s">
        <v>90</v>
      </c>
      <c r="AQ12" s="39"/>
      <c r="AR12" s="40"/>
      <c r="AS12" s="42" t="s">
        <v>91</v>
      </c>
      <c r="AT12" s="39"/>
      <c r="AU12" s="40"/>
      <c r="AV12" s="42" t="s">
        <v>92</v>
      </c>
      <c r="AW12" s="39"/>
      <c r="AX12" s="40"/>
      <c r="AY12" s="42" t="s">
        <v>93</v>
      </c>
      <c r="AZ12" s="39"/>
      <c r="BA12" s="40"/>
      <c r="BB12" s="42" t="s">
        <v>94</v>
      </c>
      <c r="BC12" s="39"/>
      <c r="BD12" s="40"/>
      <c r="BE12" s="42" t="s">
        <v>95</v>
      </c>
      <c r="BF12" s="39"/>
      <c r="BG12" s="40"/>
      <c r="BH12" s="38" t="s">
        <v>96</v>
      </c>
      <c r="BI12" s="39"/>
      <c r="BJ12" s="40"/>
      <c r="BK12" s="42" t="s">
        <v>97</v>
      </c>
      <c r="BL12" s="39"/>
      <c r="BM12" s="40"/>
      <c r="BN12" s="42" t="s">
        <v>98</v>
      </c>
      <c r="BO12" s="39"/>
      <c r="BP12" s="40"/>
      <c r="BQ12" s="42" t="s">
        <v>99</v>
      </c>
      <c r="BR12" s="39"/>
      <c r="BS12" s="40"/>
      <c r="BT12" s="42" t="s">
        <v>100</v>
      </c>
      <c r="BU12" s="39"/>
      <c r="BV12" s="40"/>
      <c r="BW12" s="42" t="s">
        <v>101</v>
      </c>
      <c r="BX12" s="39"/>
      <c r="BY12" s="40"/>
      <c r="BZ12" s="42" t="s">
        <v>102</v>
      </c>
      <c r="CA12" s="39"/>
      <c r="CB12" s="40"/>
      <c r="CC12" s="42" t="s">
        <v>103</v>
      </c>
      <c r="CD12" s="39"/>
      <c r="CE12" s="40"/>
      <c r="CF12" s="42" t="s">
        <v>104</v>
      </c>
      <c r="CG12" s="39"/>
      <c r="CH12" s="40"/>
      <c r="CI12" s="42" t="s">
        <v>105</v>
      </c>
      <c r="CJ12" s="39"/>
      <c r="CK12" s="40"/>
      <c r="CL12" s="42" t="s">
        <v>106</v>
      </c>
      <c r="CM12" s="39"/>
      <c r="CN12" s="40"/>
      <c r="CO12" s="42" t="s">
        <v>107</v>
      </c>
      <c r="CP12" s="39"/>
      <c r="CQ12" s="40"/>
      <c r="CR12" s="42" t="s">
        <v>108</v>
      </c>
      <c r="CS12" s="39"/>
      <c r="CT12" s="40"/>
      <c r="CU12" s="42" t="s">
        <v>109</v>
      </c>
      <c r="CV12" s="39"/>
      <c r="CW12" s="40"/>
      <c r="CX12" s="42" t="s">
        <v>110</v>
      </c>
      <c r="CY12" s="39"/>
      <c r="CZ12" s="40"/>
      <c r="DA12" s="42" t="s">
        <v>111</v>
      </c>
      <c r="DB12" s="39"/>
      <c r="DC12" s="40"/>
      <c r="DD12" s="42" t="s">
        <v>112</v>
      </c>
      <c r="DE12" s="39"/>
      <c r="DF12" s="40"/>
      <c r="DG12" s="42" t="s">
        <v>113</v>
      </c>
      <c r="DH12" s="39"/>
      <c r="DI12" s="40"/>
      <c r="DJ12" s="42" t="s">
        <v>114</v>
      </c>
      <c r="DK12" s="39"/>
      <c r="DL12" s="40"/>
      <c r="DM12" s="42" t="s">
        <v>115</v>
      </c>
      <c r="DN12" s="39"/>
      <c r="DO12" s="40"/>
      <c r="DP12" s="42" t="s">
        <v>116</v>
      </c>
      <c r="DQ12" s="39"/>
      <c r="DR12" s="40"/>
      <c r="DS12" s="42" t="s">
        <v>117</v>
      </c>
      <c r="DT12" s="39"/>
      <c r="DU12" s="39"/>
      <c r="DV12" s="43" t="s">
        <v>118</v>
      </c>
      <c r="DW12" s="9"/>
      <c r="DX12" s="10"/>
      <c r="DY12" s="44" t="s">
        <v>119</v>
      </c>
      <c r="DZ12" s="39"/>
      <c r="EA12" s="40"/>
      <c r="EB12" s="42" t="s">
        <v>120</v>
      </c>
      <c r="EC12" s="39"/>
      <c r="ED12" s="40"/>
      <c r="EE12" s="42" t="s">
        <v>121</v>
      </c>
      <c r="EF12" s="39"/>
      <c r="EG12" s="40"/>
      <c r="EH12" s="42" t="s">
        <v>122</v>
      </c>
      <c r="EI12" s="39"/>
      <c r="EJ12" s="40"/>
      <c r="EK12" s="42" t="s">
        <v>123</v>
      </c>
      <c r="EL12" s="39"/>
      <c r="EM12" s="40"/>
      <c r="EN12" s="42" t="s">
        <v>124</v>
      </c>
      <c r="EO12" s="39"/>
      <c r="EP12" s="40"/>
      <c r="EQ12" s="42" t="s">
        <v>125</v>
      </c>
      <c r="ER12" s="39"/>
      <c r="ES12" s="40"/>
      <c r="ET12" s="42" t="s">
        <v>126</v>
      </c>
      <c r="EU12" s="39"/>
      <c r="EV12" s="40"/>
      <c r="EW12" s="42" t="s">
        <v>127</v>
      </c>
      <c r="EX12" s="39"/>
      <c r="EY12" s="40"/>
      <c r="EZ12" s="42" t="s">
        <v>128</v>
      </c>
      <c r="FA12" s="39"/>
      <c r="FB12" s="40"/>
      <c r="FC12" s="42" t="s">
        <v>129</v>
      </c>
      <c r="FD12" s="39"/>
      <c r="FE12" s="40"/>
      <c r="FF12" s="42" t="s">
        <v>130</v>
      </c>
      <c r="FG12" s="39"/>
      <c r="FH12" s="40"/>
      <c r="FI12" s="42" t="s">
        <v>131</v>
      </c>
      <c r="FJ12" s="39"/>
      <c r="FK12" s="40"/>
    </row>
    <row r="13" ht="144.75" customHeight="1">
      <c r="A13" s="45"/>
      <c r="B13" s="45"/>
      <c r="C13" s="46" t="s">
        <v>132</v>
      </c>
      <c r="D13" s="47" t="s">
        <v>133</v>
      </c>
      <c r="E13" s="48" t="s">
        <v>134</v>
      </c>
      <c r="F13" s="48" t="s">
        <v>135</v>
      </c>
      <c r="G13" s="48" t="s">
        <v>136</v>
      </c>
      <c r="H13" s="48" t="s">
        <v>137</v>
      </c>
      <c r="I13" s="49" t="s">
        <v>138</v>
      </c>
      <c r="J13" s="48" t="s">
        <v>139</v>
      </c>
      <c r="K13" s="48" t="s">
        <v>140</v>
      </c>
      <c r="L13" s="49" t="s">
        <v>141</v>
      </c>
      <c r="M13" s="48" t="s">
        <v>142</v>
      </c>
      <c r="N13" s="48" t="s">
        <v>143</v>
      </c>
      <c r="O13" s="49" t="s">
        <v>144</v>
      </c>
      <c r="P13" s="48" t="s">
        <v>145</v>
      </c>
      <c r="Q13" s="48" t="s">
        <v>146</v>
      </c>
      <c r="R13" s="50" t="s">
        <v>147</v>
      </c>
      <c r="S13" s="51" t="s">
        <v>148</v>
      </c>
      <c r="T13" s="51" t="s">
        <v>149</v>
      </c>
      <c r="U13" s="50" t="s">
        <v>150</v>
      </c>
      <c r="V13" s="51" t="s">
        <v>151</v>
      </c>
      <c r="W13" s="51" t="s">
        <v>152</v>
      </c>
      <c r="X13" s="50" t="s">
        <v>153</v>
      </c>
      <c r="Y13" s="51" t="s">
        <v>154</v>
      </c>
      <c r="Z13" s="51" t="s">
        <v>155</v>
      </c>
      <c r="AA13" s="50" t="s">
        <v>156</v>
      </c>
      <c r="AB13" s="51" t="s">
        <v>157</v>
      </c>
      <c r="AC13" s="51" t="s">
        <v>158</v>
      </c>
      <c r="AD13" s="50" t="s">
        <v>159</v>
      </c>
      <c r="AE13" s="51" t="s">
        <v>160</v>
      </c>
      <c r="AF13" s="51" t="s">
        <v>161</v>
      </c>
      <c r="AG13" s="50" t="s">
        <v>162</v>
      </c>
      <c r="AH13" s="51" t="s">
        <v>163</v>
      </c>
      <c r="AI13" s="51" t="s">
        <v>164</v>
      </c>
      <c r="AJ13" s="50" t="s">
        <v>165</v>
      </c>
      <c r="AK13" s="51" t="s">
        <v>166</v>
      </c>
      <c r="AL13" s="51" t="s">
        <v>167</v>
      </c>
      <c r="AM13" s="50" t="s">
        <v>168</v>
      </c>
      <c r="AN13" s="51" t="s">
        <v>169</v>
      </c>
      <c r="AO13" s="51" t="s">
        <v>170</v>
      </c>
      <c r="AP13" s="50" t="s">
        <v>171</v>
      </c>
      <c r="AQ13" s="51" t="s">
        <v>172</v>
      </c>
      <c r="AR13" s="51" t="s">
        <v>173</v>
      </c>
      <c r="AS13" s="50" t="s">
        <v>174</v>
      </c>
      <c r="AT13" s="51" t="s">
        <v>175</v>
      </c>
      <c r="AU13" s="51" t="s">
        <v>176</v>
      </c>
      <c r="AV13" s="50" t="s">
        <v>177</v>
      </c>
      <c r="AW13" s="51" t="s">
        <v>178</v>
      </c>
      <c r="AX13" s="51" t="s">
        <v>179</v>
      </c>
      <c r="AY13" s="50" t="s">
        <v>180</v>
      </c>
      <c r="AZ13" s="51" t="s">
        <v>181</v>
      </c>
      <c r="BA13" s="51" t="s">
        <v>182</v>
      </c>
      <c r="BB13" s="50" t="s">
        <v>183</v>
      </c>
      <c r="BC13" s="51" t="s">
        <v>184</v>
      </c>
      <c r="BD13" s="51" t="s">
        <v>185</v>
      </c>
      <c r="BE13" s="50" t="s">
        <v>186</v>
      </c>
      <c r="BF13" s="51" t="s">
        <v>187</v>
      </c>
      <c r="BG13" s="51" t="s">
        <v>188</v>
      </c>
      <c r="BH13" s="50" t="s">
        <v>189</v>
      </c>
      <c r="BI13" s="51" t="s">
        <v>190</v>
      </c>
      <c r="BJ13" s="51" t="s">
        <v>191</v>
      </c>
      <c r="BK13" s="50" t="s">
        <v>192</v>
      </c>
      <c r="BL13" s="51" t="s">
        <v>193</v>
      </c>
      <c r="BM13" s="51" t="s">
        <v>194</v>
      </c>
      <c r="BN13" s="50" t="s">
        <v>195</v>
      </c>
      <c r="BO13" s="51" t="s">
        <v>196</v>
      </c>
      <c r="BP13" s="51" t="s">
        <v>197</v>
      </c>
      <c r="BQ13" s="50" t="s">
        <v>198</v>
      </c>
      <c r="BR13" s="51" t="s">
        <v>199</v>
      </c>
      <c r="BS13" s="51" t="s">
        <v>200</v>
      </c>
      <c r="BT13" s="50" t="s">
        <v>201</v>
      </c>
      <c r="BU13" s="51" t="s">
        <v>202</v>
      </c>
      <c r="BV13" s="51" t="s">
        <v>203</v>
      </c>
      <c r="BW13" s="50" t="s">
        <v>204</v>
      </c>
      <c r="BX13" s="51" t="s">
        <v>205</v>
      </c>
      <c r="BY13" s="51" t="s">
        <v>206</v>
      </c>
      <c r="BZ13" s="50" t="s">
        <v>207</v>
      </c>
      <c r="CA13" s="51" t="s">
        <v>208</v>
      </c>
      <c r="CB13" s="51" t="s">
        <v>209</v>
      </c>
      <c r="CC13" s="50" t="s">
        <v>210</v>
      </c>
      <c r="CD13" s="51" t="s">
        <v>211</v>
      </c>
      <c r="CE13" s="51" t="s">
        <v>212</v>
      </c>
      <c r="CF13" s="50" t="s">
        <v>213</v>
      </c>
      <c r="CG13" s="51" t="s">
        <v>214</v>
      </c>
      <c r="CH13" s="51" t="s">
        <v>215</v>
      </c>
      <c r="CI13" s="50" t="s">
        <v>216</v>
      </c>
      <c r="CJ13" s="51" t="s">
        <v>217</v>
      </c>
      <c r="CK13" s="51" t="s">
        <v>218</v>
      </c>
      <c r="CL13" s="50" t="s">
        <v>219</v>
      </c>
      <c r="CM13" s="51" t="s">
        <v>220</v>
      </c>
      <c r="CN13" s="51" t="s">
        <v>221</v>
      </c>
      <c r="CO13" s="50" t="s">
        <v>207</v>
      </c>
      <c r="CP13" s="51" t="s">
        <v>222</v>
      </c>
      <c r="CQ13" s="51" t="s">
        <v>223</v>
      </c>
      <c r="CR13" s="50" t="s">
        <v>224</v>
      </c>
      <c r="CS13" s="51" t="s">
        <v>225</v>
      </c>
      <c r="CT13" s="51" t="s">
        <v>226</v>
      </c>
      <c r="CU13" s="50" t="s">
        <v>227</v>
      </c>
      <c r="CV13" s="51" t="s">
        <v>228</v>
      </c>
      <c r="CW13" s="51" t="s">
        <v>229</v>
      </c>
      <c r="CX13" s="50" t="s">
        <v>230</v>
      </c>
      <c r="CY13" s="51" t="s">
        <v>231</v>
      </c>
      <c r="CZ13" s="51" t="s">
        <v>232</v>
      </c>
      <c r="DA13" s="50" t="s">
        <v>233</v>
      </c>
      <c r="DB13" s="51" t="s">
        <v>234</v>
      </c>
      <c r="DC13" s="51" t="s">
        <v>235</v>
      </c>
      <c r="DD13" s="52" t="s">
        <v>216</v>
      </c>
      <c r="DE13" s="53" t="s">
        <v>236</v>
      </c>
      <c r="DF13" s="53" t="s">
        <v>237</v>
      </c>
      <c r="DG13" s="52" t="s">
        <v>238</v>
      </c>
      <c r="DH13" s="53" t="s">
        <v>239</v>
      </c>
      <c r="DI13" s="53" t="s">
        <v>240</v>
      </c>
      <c r="DJ13" s="52" t="s">
        <v>241</v>
      </c>
      <c r="DK13" s="53" t="s">
        <v>242</v>
      </c>
      <c r="DL13" s="53" t="s">
        <v>243</v>
      </c>
      <c r="DM13" s="50" t="s">
        <v>244</v>
      </c>
      <c r="DN13" s="51" t="s">
        <v>245</v>
      </c>
      <c r="DO13" s="51" t="s">
        <v>246</v>
      </c>
      <c r="DP13" s="50" t="s">
        <v>244</v>
      </c>
      <c r="DQ13" s="51" t="s">
        <v>245</v>
      </c>
      <c r="DR13" s="51" t="s">
        <v>247</v>
      </c>
      <c r="DS13" s="50" t="s">
        <v>248</v>
      </c>
      <c r="DT13" s="51" t="s">
        <v>249</v>
      </c>
      <c r="DU13" s="54" t="s">
        <v>250</v>
      </c>
      <c r="DV13" s="55" t="s">
        <v>251</v>
      </c>
      <c r="DW13" s="55" t="s">
        <v>252</v>
      </c>
      <c r="DX13" s="55" t="s">
        <v>253</v>
      </c>
      <c r="DY13" s="51" t="s">
        <v>254</v>
      </c>
      <c r="DZ13" s="51" t="s">
        <v>255</v>
      </c>
      <c r="EA13" s="51" t="s">
        <v>256</v>
      </c>
      <c r="EB13" s="50" t="s">
        <v>257</v>
      </c>
      <c r="EC13" s="51" t="s">
        <v>258</v>
      </c>
      <c r="ED13" s="51" t="s">
        <v>259</v>
      </c>
      <c r="EE13" s="50" t="s">
        <v>260</v>
      </c>
      <c r="EF13" s="51" t="s">
        <v>261</v>
      </c>
      <c r="EG13" s="51" t="s">
        <v>262</v>
      </c>
      <c r="EH13" s="50" t="s">
        <v>263</v>
      </c>
      <c r="EI13" s="51" t="s">
        <v>264</v>
      </c>
      <c r="EJ13" s="56" t="s">
        <v>265</v>
      </c>
      <c r="EK13" s="57" t="s">
        <v>266</v>
      </c>
      <c r="EL13" s="56" t="s">
        <v>267</v>
      </c>
      <c r="EM13" s="56" t="s">
        <v>268</v>
      </c>
      <c r="EN13" s="57" t="s">
        <v>269</v>
      </c>
      <c r="EO13" s="56" t="s">
        <v>270</v>
      </c>
      <c r="EP13" s="56" t="s">
        <v>271</v>
      </c>
      <c r="EQ13" s="57" t="s">
        <v>272</v>
      </c>
      <c r="ER13" s="56" t="s">
        <v>273</v>
      </c>
      <c r="ES13" s="56" t="s">
        <v>274</v>
      </c>
      <c r="ET13" s="50" t="s">
        <v>275</v>
      </c>
      <c r="EU13" s="51" t="s">
        <v>276</v>
      </c>
      <c r="EV13" s="51" t="s">
        <v>277</v>
      </c>
      <c r="EW13" s="50" t="s">
        <v>278</v>
      </c>
      <c r="EX13" s="51" t="s">
        <v>279</v>
      </c>
      <c r="EY13" s="51" t="s">
        <v>280</v>
      </c>
      <c r="EZ13" s="50" t="s">
        <v>281</v>
      </c>
      <c r="FA13" s="51" t="s">
        <v>282</v>
      </c>
      <c r="FB13" s="51" t="s">
        <v>283</v>
      </c>
      <c r="FC13" s="50" t="s">
        <v>284</v>
      </c>
      <c r="FD13" s="51" t="s">
        <v>285</v>
      </c>
      <c r="FE13" s="51" t="s">
        <v>286</v>
      </c>
      <c r="FF13" s="50" t="s">
        <v>130</v>
      </c>
      <c r="FG13" s="51" t="s">
        <v>287</v>
      </c>
      <c r="FH13" s="54" t="s">
        <v>288</v>
      </c>
      <c r="FI13" s="47" t="s">
        <v>289</v>
      </c>
      <c r="FJ13" s="51" t="s">
        <v>290</v>
      </c>
      <c r="FK13" s="51" t="s">
        <v>291</v>
      </c>
    </row>
    <row r="14">
      <c r="A14" s="58">
        <v>1.0</v>
      </c>
      <c r="B14" s="59" t="s">
        <v>292</v>
      </c>
      <c r="C14" s="60">
        <v>1.0</v>
      </c>
      <c r="D14" s="60"/>
      <c r="E14" s="60"/>
      <c r="F14" s="61">
        <v>1.0</v>
      </c>
      <c r="G14" s="61"/>
      <c r="H14" s="61"/>
      <c r="I14" s="61">
        <v>1.0</v>
      </c>
      <c r="J14" s="61"/>
      <c r="K14" s="61"/>
      <c r="L14" s="61">
        <v>1.0</v>
      </c>
      <c r="M14" s="61"/>
      <c r="N14" s="61"/>
      <c r="O14" s="61">
        <v>1.0</v>
      </c>
      <c r="P14" s="61"/>
      <c r="Q14" s="61"/>
      <c r="R14" s="61"/>
      <c r="S14" s="61">
        <v>1.0</v>
      </c>
      <c r="T14" s="61"/>
      <c r="U14" s="27"/>
      <c r="V14" s="27">
        <v>1.0</v>
      </c>
      <c r="W14" s="61"/>
      <c r="X14" s="61"/>
      <c r="Y14" s="61"/>
      <c r="Z14" s="61">
        <v>1.0</v>
      </c>
      <c r="AA14" s="61"/>
      <c r="AB14" s="61"/>
      <c r="AC14" s="61">
        <v>1.0</v>
      </c>
      <c r="AD14" s="25"/>
      <c r="AE14" s="25">
        <v>1.0</v>
      </c>
      <c r="AF14" s="25"/>
      <c r="AG14" s="25"/>
      <c r="AH14" s="25"/>
      <c r="AI14" s="25">
        <v>1.0</v>
      </c>
      <c r="AJ14" s="25"/>
      <c r="AK14" s="25">
        <v>1.0</v>
      </c>
      <c r="AL14" s="25"/>
      <c r="AM14" s="25"/>
      <c r="AN14" s="25">
        <v>1.0</v>
      </c>
      <c r="AO14" s="25"/>
      <c r="AP14" s="25"/>
      <c r="AQ14" s="25">
        <v>1.0</v>
      </c>
      <c r="AR14" s="25"/>
      <c r="AS14" s="25"/>
      <c r="AT14" s="25"/>
      <c r="AU14" s="25">
        <v>1.0</v>
      </c>
      <c r="AV14" s="27"/>
      <c r="AW14" s="27"/>
      <c r="AX14" s="27">
        <v>1.0</v>
      </c>
      <c r="AY14" s="27"/>
      <c r="AZ14" s="27">
        <v>1.0</v>
      </c>
      <c r="BA14" s="27"/>
      <c r="BB14" s="27"/>
      <c r="BC14" s="27"/>
      <c r="BD14" s="27">
        <v>1.0</v>
      </c>
      <c r="BE14" s="27"/>
      <c r="BF14" s="27"/>
      <c r="BG14" s="27">
        <v>1.0</v>
      </c>
      <c r="BH14" s="27"/>
      <c r="BI14" s="27"/>
      <c r="BJ14" s="27">
        <v>1.0</v>
      </c>
      <c r="BK14" s="27"/>
      <c r="BL14" s="27">
        <v>1.0</v>
      </c>
      <c r="BM14" s="27"/>
      <c r="BN14" s="27">
        <v>1.0</v>
      </c>
      <c r="BO14" s="27"/>
      <c r="BP14" s="27"/>
      <c r="BQ14" s="27"/>
      <c r="BR14" s="27">
        <v>1.0</v>
      </c>
      <c r="BS14" s="27"/>
      <c r="BT14" s="27"/>
      <c r="BU14" s="27">
        <v>1.0</v>
      </c>
      <c r="BV14" s="27"/>
      <c r="BW14" s="27"/>
      <c r="BX14" s="27">
        <v>1.0</v>
      </c>
      <c r="BY14" s="27"/>
      <c r="BZ14" s="27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>
        <v>1.0</v>
      </c>
      <c r="CK14" s="27"/>
      <c r="CL14" s="27"/>
      <c r="CM14" s="27">
        <v>1.0</v>
      </c>
      <c r="CN14" s="27"/>
      <c r="CO14" s="27"/>
      <c r="CP14" s="27">
        <v>1.0</v>
      </c>
      <c r="CQ14" s="27"/>
      <c r="CR14" s="27"/>
      <c r="CS14" s="27">
        <v>1.0</v>
      </c>
      <c r="CT14" s="27"/>
      <c r="CU14" s="27">
        <v>1.0</v>
      </c>
      <c r="CV14" s="27"/>
      <c r="CW14" s="27"/>
      <c r="CX14" s="27">
        <v>1.0</v>
      </c>
      <c r="CY14" s="27"/>
      <c r="CZ14" s="27"/>
      <c r="DA14" s="27">
        <v>1.0</v>
      </c>
      <c r="DB14" s="27"/>
      <c r="DC14" s="27"/>
      <c r="DD14" s="27">
        <v>1.0</v>
      </c>
      <c r="DE14" s="27"/>
      <c r="DF14" s="27"/>
      <c r="DG14" s="27">
        <v>1.0</v>
      </c>
      <c r="DH14" s="27"/>
      <c r="DI14" s="27"/>
      <c r="DJ14" s="27">
        <v>1.0</v>
      </c>
      <c r="DK14" s="27"/>
      <c r="DL14" s="27"/>
      <c r="DM14" s="27">
        <v>1.0</v>
      </c>
      <c r="DN14" s="27"/>
      <c r="DO14" s="27"/>
      <c r="DP14" s="27"/>
      <c r="DQ14" s="27">
        <v>1.0</v>
      </c>
      <c r="DR14" s="27"/>
      <c r="DS14" s="27"/>
      <c r="DT14" s="27">
        <v>1.0</v>
      </c>
      <c r="DU14" s="27"/>
      <c r="DV14" s="62">
        <v>1.0</v>
      </c>
      <c r="DW14" s="27"/>
      <c r="DX14" s="26"/>
      <c r="DY14" s="25">
        <v>1.0</v>
      </c>
      <c r="DZ14" s="25"/>
      <c r="EA14" s="25"/>
      <c r="EB14" s="25">
        <v>1.0</v>
      </c>
      <c r="EC14" s="25"/>
      <c r="ED14" s="25"/>
      <c r="EE14" s="25">
        <v>1.0</v>
      </c>
      <c r="EF14" s="25"/>
      <c r="EG14" s="25"/>
      <c r="EH14" s="25">
        <v>1.0</v>
      </c>
      <c r="EI14" s="25"/>
      <c r="EJ14" s="25"/>
      <c r="EK14" s="25">
        <v>1.0</v>
      </c>
      <c r="EL14" s="25"/>
      <c r="EM14" s="25"/>
      <c r="EN14" s="25">
        <v>1.0</v>
      </c>
      <c r="EO14" s="25"/>
      <c r="EP14" s="25"/>
      <c r="EQ14" s="25">
        <v>1.0</v>
      </c>
      <c r="ER14" s="25"/>
      <c r="ES14" s="25"/>
      <c r="ET14" s="25">
        <v>1.0</v>
      </c>
      <c r="EU14" s="25"/>
      <c r="EV14" s="25"/>
      <c r="EW14" s="25"/>
      <c r="EX14" s="25"/>
      <c r="EY14" s="25">
        <v>1.0</v>
      </c>
      <c r="EZ14" s="25"/>
      <c r="FA14" s="25"/>
      <c r="FB14" s="25">
        <v>1.0</v>
      </c>
      <c r="FC14" s="25"/>
      <c r="FD14" s="25">
        <v>1.0</v>
      </c>
      <c r="FE14" s="25"/>
      <c r="FF14" s="25">
        <v>1.0</v>
      </c>
      <c r="FG14" s="25"/>
      <c r="FH14" s="25"/>
      <c r="FI14" s="27">
        <v>1.0</v>
      </c>
      <c r="FJ14" s="25"/>
      <c r="FK14" s="25"/>
    </row>
    <row r="15">
      <c r="A15" s="58">
        <v>2.0</v>
      </c>
      <c r="B15" s="63" t="s">
        <v>293</v>
      </c>
      <c r="C15" s="24"/>
      <c r="D15" s="24">
        <v>1.0</v>
      </c>
      <c r="E15" s="24"/>
      <c r="F15" s="63"/>
      <c r="G15" s="63">
        <v>1.0</v>
      </c>
      <c r="H15" s="63"/>
      <c r="I15" s="63">
        <v>1.0</v>
      </c>
      <c r="J15" s="63"/>
      <c r="K15" s="63"/>
      <c r="L15" s="63">
        <v>1.0</v>
      </c>
      <c r="M15" s="63"/>
      <c r="N15" s="63"/>
      <c r="O15" s="63">
        <v>1.0</v>
      </c>
      <c r="P15" s="63"/>
      <c r="Q15" s="63"/>
      <c r="R15" s="63"/>
      <c r="S15" s="63">
        <v>1.0</v>
      </c>
      <c r="T15" s="63"/>
      <c r="U15" s="25"/>
      <c r="V15" s="25">
        <v>1.0</v>
      </c>
      <c r="W15" s="63"/>
      <c r="X15" s="63"/>
      <c r="Y15" s="63">
        <v>1.0</v>
      </c>
      <c r="Z15" s="63"/>
      <c r="AA15" s="63"/>
      <c r="AB15" s="63">
        <v>1.0</v>
      </c>
      <c r="AC15" s="63"/>
      <c r="AD15" s="25"/>
      <c r="AE15" s="25">
        <v>1.0</v>
      </c>
      <c r="AF15" s="25"/>
      <c r="AG15" s="25"/>
      <c r="AH15" s="25">
        <v>1.0</v>
      </c>
      <c r="AI15" s="25"/>
      <c r="AJ15" s="25"/>
      <c r="AK15" s="25">
        <v>1.0</v>
      </c>
      <c r="AL15" s="25"/>
      <c r="AM15" s="25"/>
      <c r="AN15" s="25">
        <v>1.0</v>
      </c>
      <c r="AO15" s="25"/>
      <c r="AP15" s="25"/>
      <c r="AQ15" s="25">
        <v>1.0</v>
      </c>
      <c r="AR15" s="25"/>
      <c r="AS15" s="25"/>
      <c r="AT15" s="25"/>
      <c r="AU15" s="25">
        <v>1.0</v>
      </c>
      <c r="AV15" s="25"/>
      <c r="AW15" s="25">
        <v>1.0</v>
      </c>
      <c r="AX15" s="25"/>
      <c r="AY15" s="25"/>
      <c r="AZ15" s="25">
        <v>1.0</v>
      </c>
      <c r="BA15" s="25"/>
      <c r="BB15" s="25"/>
      <c r="BC15" s="25">
        <v>1.0</v>
      </c>
      <c r="BD15" s="25"/>
      <c r="BE15" s="25"/>
      <c r="BF15" s="25">
        <v>1.0</v>
      </c>
      <c r="BG15" s="25"/>
      <c r="BH15" s="25"/>
      <c r="BI15" s="25"/>
      <c r="BJ15" s="25">
        <v>1.0</v>
      </c>
      <c r="BK15" s="25"/>
      <c r="BL15" s="25">
        <v>1.0</v>
      </c>
      <c r="BM15" s="25"/>
      <c r="BN15" s="25">
        <v>1.0</v>
      </c>
      <c r="BO15" s="25"/>
      <c r="BP15" s="25"/>
      <c r="BQ15" s="25">
        <v>1.0</v>
      </c>
      <c r="BR15" s="25"/>
      <c r="BS15" s="25"/>
      <c r="BT15" s="25">
        <v>1.0</v>
      </c>
      <c r="BU15" s="25"/>
      <c r="BV15" s="25"/>
      <c r="BW15" s="25"/>
      <c r="BX15" s="25">
        <v>1.0</v>
      </c>
      <c r="BY15" s="25"/>
      <c r="BZ15" s="25"/>
      <c r="CA15" s="25">
        <v>1.0</v>
      </c>
      <c r="CB15" s="25"/>
      <c r="CC15" s="25">
        <v>1.0</v>
      </c>
      <c r="CD15" s="25"/>
      <c r="CE15" s="25"/>
      <c r="CF15" s="25"/>
      <c r="CG15" s="25">
        <v>1.0</v>
      </c>
      <c r="CH15" s="25"/>
      <c r="CI15" s="25"/>
      <c r="CJ15" s="25">
        <v>1.0</v>
      </c>
      <c r="CK15" s="25"/>
      <c r="CL15" s="25"/>
      <c r="CM15" s="25">
        <v>1.0</v>
      </c>
      <c r="CN15" s="25"/>
      <c r="CO15" s="25"/>
      <c r="CP15" s="25">
        <v>1.0</v>
      </c>
      <c r="CQ15" s="25"/>
      <c r="CR15" s="25"/>
      <c r="CS15" s="25">
        <v>1.0</v>
      </c>
      <c r="CT15" s="25"/>
      <c r="CU15" s="25"/>
      <c r="CV15" s="25">
        <v>1.0</v>
      </c>
      <c r="CW15" s="25"/>
      <c r="CX15" s="25">
        <v>1.0</v>
      </c>
      <c r="CY15" s="25"/>
      <c r="CZ15" s="25"/>
      <c r="DA15" s="25">
        <v>1.0</v>
      </c>
      <c r="DB15" s="25"/>
      <c r="DC15" s="25"/>
      <c r="DD15" s="25">
        <v>1.0</v>
      </c>
      <c r="DE15" s="25"/>
      <c r="DF15" s="25"/>
      <c r="DG15" s="25">
        <v>1.0</v>
      </c>
      <c r="DH15" s="25"/>
      <c r="DI15" s="25"/>
      <c r="DJ15" s="25">
        <v>1.0</v>
      </c>
      <c r="DK15" s="25"/>
      <c r="DL15" s="25"/>
      <c r="DM15" s="25">
        <v>1.0</v>
      </c>
      <c r="DN15" s="25"/>
      <c r="DO15" s="25"/>
      <c r="DP15" s="25"/>
      <c r="DQ15" s="25">
        <v>1.0</v>
      </c>
      <c r="DR15" s="25"/>
      <c r="DS15" s="25"/>
      <c r="DT15" s="25">
        <v>1.0</v>
      </c>
      <c r="DU15" s="25"/>
      <c r="DV15" s="25">
        <v>1.0</v>
      </c>
      <c r="DW15" s="25"/>
      <c r="DX15" s="25"/>
      <c r="DY15" s="25">
        <v>1.0</v>
      </c>
      <c r="DZ15" s="25"/>
      <c r="EA15" s="25"/>
      <c r="EB15" s="25">
        <v>1.0</v>
      </c>
      <c r="ED15" s="25"/>
      <c r="EE15" s="25">
        <v>1.0</v>
      </c>
      <c r="EF15" s="25"/>
      <c r="EG15" s="25"/>
      <c r="EH15" s="25">
        <v>1.0</v>
      </c>
      <c r="EI15" s="25"/>
      <c r="EJ15" s="25"/>
      <c r="EK15" s="25">
        <v>1.0</v>
      </c>
      <c r="EL15" s="25"/>
      <c r="EM15" s="25"/>
      <c r="EN15" s="25">
        <v>1.0</v>
      </c>
      <c r="EO15" s="25"/>
      <c r="EP15" s="25"/>
      <c r="EQ15" s="25">
        <v>1.0</v>
      </c>
      <c r="ER15" s="25"/>
      <c r="ES15" s="25"/>
      <c r="ET15" s="25">
        <v>1.0</v>
      </c>
      <c r="EU15" s="25"/>
      <c r="EV15" s="25"/>
      <c r="EW15" s="25"/>
      <c r="EX15" s="25">
        <v>1.0</v>
      </c>
      <c r="EY15" s="25"/>
      <c r="EZ15" s="25"/>
      <c r="FA15" s="25">
        <v>1.0</v>
      </c>
      <c r="FB15" s="25"/>
      <c r="FC15" s="25"/>
      <c r="FD15" s="25">
        <v>1.0</v>
      </c>
      <c r="FE15" s="25"/>
      <c r="FF15" s="25">
        <v>1.0</v>
      </c>
      <c r="FG15" s="25"/>
      <c r="FH15" s="25"/>
      <c r="FI15" s="25">
        <v>1.0</v>
      </c>
      <c r="FJ15" s="25"/>
      <c r="FK15" s="25"/>
    </row>
    <row r="16">
      <c r="A16" s="58">
        <v>3.0</v>
      </c>
      <c r="B16" s="63" t="s">
        <v>294</v>
      </c>
      <c r="C16" s="24"/>
      <c r="D16" s="24">
        <v>1.0</v>
      </c>
      <c r="E16" s="24"/>
      <c r="F16" s="63"/>
      <c r="G16" s="63">
        <v>1.0</v>
      </c>
      <c r="H16" s="25"/>
      <c r="I16" s="63"/>
      <c r="J16" s="63"/>
      <c r="K16" s="63">
        <v>1.0</v>
      </c>
      <c r="L16" s="63"/>
      <c r="M16" s="63">
        <v>1.0</v>
      </c>
      <c r="N16" s="63"/>
      <c r="O16" s="63"/>
      <c r="P16" s="63"/>
      <c r="Q16" s="63">
        <v>1.0</v>
      </c>
      <c r="R16" s="63"/>
      <c r="S16" s="63"/>
      <c r="T16" s="63">
        <v>1.0</v>
      </c>
      <c r="U16" s="25"/>
      <c r="V16" s="25"/>
      <c r="W16" s="63">
        <v>1.0</v>
      </c>
      <c r="X16" s="63"/>
      <c r="Y16" s="63"/>
      <c r="Z16" s="63">
        <v>1.0</v>
      </c>
      <c r="AA16" s="63"/>
      <c r="AB16" s="63"/>
      <c r="AC16" s="63">
        <v>1.0</v>
      </c>
      <c r="AD16" s="25"/>
      <c r="AE16" s="25"/>
      <c r="AF16" s="25">
        <v>1.0</v>
      </c>
      <c r="AG16" s="25"/>
      <c r="AH16" s="25"/>
      <c r="AI16" s="25">
        <v>1.0</v>
      </c>
      <c r="AJ16" s="25"/>
      <c r="AK16" s="25"/>
      <c r="AL16" s="25">
        <v>1.0</v>
      </c>
      <c r="AM16" s="25"/>
      <c r="AN16" s="25"/>
      <c r="AO16" s="25">
        <v>1.0</v>
      </c>
      <c r="AP16" s="25"/>
      <c r="AQ16" s="25"/>
      <c r="AR16" s="25">
        <v>1.0</v>
      </c>
      <c r="AS16" s="25"/>
      <c r="AT16" s="25"/>
      <c r="AU16" s="25">
        <v>1.0</v>
      </c>
      <c r="AV16" s="25"/>
      <c r="AW16" s="25"/>
      <c r="AX16" s="25">
        <v>1.0</v>
      </c>
      <c r="AY16" s="25"/>
      <c r="AZ16" s="25"/>
      <c r="BA16" s="25">
        <v>1.0</v>
      </c>
      <c r="BB16" s="25"/>
      <c r="BC16" s="25"/>
      <c r="BD16" s="25">
        <v>1.0</v>
      </c>
      <c r="BE16" s="25"/>
      <c r="BF16" s="25"/>
      <c r="BG16" s="25">
        <v>1.0</v>
      </c>
      <c r="BH16" s="25"/>
      <c r="BI16" s="25"/>
      <c r="BJ16" s="25">
        <v>1.0</v>
      </c>
      <c r="BK16" s="25"/>
      <c r="BL16" s="25"/>
      <c r="BM16" s="25">
        <v>1.0</v>
      </c>
      <c r="BN16" s="25"/>
      <c r="BO16" s="25">
        <v>1.0</v>
      </c>
      <c r="BP16" s="25"/>
      <c r="BQ16" s="25"/>
      <c r="BR16" s="25"/>
      <c r="BS16" s="25">
        <v>1.0</v>
      </c>
      <c r="BT16" s="25"/>
      <c r="BU16" s="25"/>
      <c r="BV16" s="25">
        <v>1.0</v>
      </c>
      <c r="BW16" s="25"/>
      <c r="BX16" s="25"/>
      <c r="BY16" s="25">
        <v>1.0</v>
      </c>
      <c r="BZ16" s="25"/>
      <c r="CA16" s="25"/>
      <c r="CB16" s="25">
        <v>1.0</v>
      </c>
      <c r="CC16" s="25"/>
      <c r="CD16" s="25"/>
      <c r="CE16" s="25">
        <v>1.0</v>
      </c>
      <c r="CF16" s="25"/>
      <c r="CG16" s="25"/>
      <c r="CH16" s="25">
        <v>1.0</v>
      </c>
      <c r="CI16" s="25"/>
      <c r="CJ16" s="25"/>
      <c r="CK16" s="25">
        <v>1.0</v>
      </c>
      <c r="CL16" s="25"/>
      <c r="CM16" s="25"/>
      <c r="CN16" s="25">
        <v>1.0</v>
      </c>
      <c r="CO16" s="25"/>
      <c r="CP16" s="25"/>
      <c r="CQ16" s="25">
        <v>1.0</v>
      </c>
      <c r="CR16" s="25"/>
      <c r="CS16" s="25"/>
      <c r="CT16" s="25">
        <v>1.0</v>
      </c>
      <c r="CU16" s="25"/>
      <c r="CV16" s="25"/>
      <c r="CW16" s="25">
        <v>1.0</v>
      </c>
      <c r="CX16" s="25"/>
      <c r="CY16" s="25"/>
      <c r="CZ16" s="25">
        <v>1.0</v>
      </c>
      <c r="DA16" s="25"/>
      <c r="DB16" s="25"/>
      <c r="DC16" s="25">
        <v>1.0</v>
      </c>
      <c r="DD16" s="25"/>
      <c r="DE16" s="25"/>
      <c r="DF16" s="25">
        <v>1.0</v>
      </c>
      <c r="DG16" s="25"/>
      <c r="DH16" s="25"/>
      <c r="DI16" s="25">
        <v>1.0</v>
      </c>
      <c r="DJ16" s="25"/>
      <c r="DK16" s="25"/>
      <c r="DL16" s="25">
        <v>1.0</v>
      </c>
      <c r="DM16" s="25"/>
      <c r="DN16" s="25"/>
      <c r="DO16" s="25">
        <v>1.0</v>
      </c>
      <c r="DP16" s="25"/>
      <c r="DQ16" s="25"/>
      <c r="DR16" s="25">
        <v>1.0</v>
      </c>
      <c r="DS16" s="25"/>
      <c r="DT16" s="25"/>
      <c r="DU16" s="25">
        <v>1.0</v>
      </c>
      <c r="DV16" s="25"/>
      <c r="DW16" s="25">
        <v>1.0</v>
      </c>
      <c r="DX16" s="25"/>
      <c r="DY16" s="25"/>
      <c r="DZ16" s="25"/>
      <c r="EA16" s="25">
        <v>1.0</v>
      </c>
      <c r="EB16" s="25"/>
      <c r="EC16" s="25">
        <v>1.0</v>
      </c>
      <c r="ED16" s="25"/>
      <c r="EE16" s="25"/>
      <c r="EF16" s="25">
        <v>1.0</v>
      </c>
      <c r="EG16" s="25"/>
      <c r="EH16" s="25"/>
      <c r="EI16" s="25"/>
      <c r="EJ16" s="25">
        <v>1.0</v>
      </c>
      <c r="EK16" s="25"/>
      <c r="EL16" s="25"/>
      <c r="EM16" s="25">
        <v>1.0</v>
      </c>
      <c r="EN16" s="25"/>
      <c r="EO16" s="25"/>
      <c r="EP16" s="25">
        <v>1.0</v>
      </c>
      <c r="EQ16" s="25"/>
      <c r="ER16" s="25">
        <v>1.0</v>
      </c>
      <c r="ES16" s="25"/>
      <c r="ET16" s="25"/>
      <c r="EU16" s="25"/>
      <c r="EV16" s="25">
        <v>1.0</v>
      </c>
      <c r="EW16" s="25"/>
      <c r="EX16" s="25"/>
      <c r="EY16" s="25">
        <v>1.0</v>
      </c>
      <c r="EZ16" s="25"/>
      <c r="FA16" s="25"/>
      <c r="FB16" s="25">
        <v>1.0</v>
      </c>
      <c r="FC16" s="25"/>
      <c r="FD16" s="25"/>
      <c r="FE16" s="25">
        <v>1.0</v>
      </c>
      <c r="FF16" s="25"/>
      <c r="FG16" s="25"/>
      <c r="FH16" s="25">
        <v>1.0</v>
      </c>
      <c r="FI16" s="25"/>
      <c r="FJ16" s="25"/>
      <c r="FK16" s="25">
        <v>1.0</v>
      </c>
    </row>
    <row r="17">
      <c r="A17" s="58">
        <v>4.0</v>
      </c>
      <c r="B17" s="63" t="s">
        <v>295</v>
      </c>
      <c r="C17" s="24"/>
      <c r="D17" s="24">
        <v>1.0</v>
      </c>
      <c r="F17" s="63"/>
      <c r="G17" s="63">
        <v>1.0</v>
      </c>
      <c r="H17" s="25"/>
      <c r="I17" s="63">
        <v>1.0</v>
      </c>
      <c r="K17" s="63"/>
      <c r="L17" s="63">
        <v>1.0</v>
      </c>
      <c r="M17" s="63"/>
      <c r="N17" s="63"/>
      <c r="O17" s="63">
        <v>1.0</v>
      </c>
      <c r="P17" s="63"/>
      <c r="Q17" s="63"/>
      <c r="R17" s="63"/>
      <c r="S17" s="63"/>
      <c r="T17" s="63">
        <v>1.0</v>
      </c>
      <c r="U17" s="25"/>
      <c r="V17" s="25">
        <v>1.0</v>
      </c>
      <c r="W17" s="63"/>
      <c r="X17" s="63"/>
      <c r="Y17" s="63"/>
      <c r="Z17" s="63">
        <v>1.0</v>
      </c>
      <c r="AA17" s="63"/>
      <c r="AB17" s="63">
        <v>1.0</v>
      </c>
      <c r="AC17" s="63"/>
      <c r="AD17" s="25"/>
      <c r="AE17" s="25">
        <v>1.0</v>
      </c>
      <c r="AF17" s="25"/>
      <c r="AG17" s="25"/>
      <c r="AH17" s="25">
        <v>1.0</v>
      </c>
      <c r="AI17" s="25"/>
      <c r="AJ17" s="25"/>
      <c r="AK17" s="25">
        <v>1.0</v>
      </c>
      <c r="AL17" s="25"/>
      <c r="AM17" s="25"/>
      <c r="AN17" s="25">
        <v>1.0</v>
      </c>
      <c r="AO17" s="25"/>
      <c r="AP17" s="25"/>
      <c r="AQ17" s="25">
        <v>1.0</v>
      </c>
      <c r="AR17" s="25"/>
      <c r="AS17" s="25"/>
      <c r="AT17" s="25"/>
      <c r="AU17" s="25">
        <v>1.0</v>
      </c>
      <c r="AV17" s="25"/>
      <c r="AW17" s="25"/>
      <c r="AX17" s="25">
        <v>1.0</v>
      </c>
      <c r="AY17" s="25"/>
      <c r="AZ17" s="25"/>
      <c r="BA17" s="25">
        <v>1.0</v>
      </c>
      <c r="BB17" s="25"/>
      <c r="BC17" s="25"/>
      <c r="BD17" s="25">
        <v>1.0</v>
      </c>
      <c r="BE17" s="25"/>
      <c r="BF17" s="25"/>
      <c r="BG17" s="25">
        <v>1.0</v>
      </c>
      <c r="BH17" s="25"/>
      <c r="BI17" s="25"/>
      <c r="BJ17" s="25">
        <v>1.0</v>
      </c>
      <c r="BK17" s="25"/>
      <c r="BL17" s="25">
        <v>1.0</v>
      </c>
      <c r="BM17" s="25"/>
      <c r="BN17" s="25"/>
      <c r="BO17" s="25">
        <v>1.0</v>
      </c>
      <c r="BP17" s="25"/>
      <c r="BQ17" s="25"/>
      <c r="BR17" s="25">
        <v>1.0</v>
      </c>
      <c r="BS17" s="25"/>
      <c r="BT17" s="25"/>
      <c r="BU17" s="25"/>
      <c r="BV17" s="25">
        <v>1.0</v>
      </c>
      <c r="BW17" s="25"/>
      <c r="BX17" s="25"/>
      <c r="BY17" s="25">
        <v>1.0</v>
      </c>
      <c r="BZ17" s="25"/>
      <c r="CA17" s="25">
        <v>1.0</v>
      </c>
      <c r="CB17" s="25"/>
      <c r="CC17" s="25"/>
      <c r="CD17" s="25">
        <v>1.0</v>
      </c>
      <c r="CE17" s="25"/>
      <c r="CF17" s="25"/>
      <c r="CG17" s="25">
        <v>1.0</v>
      </c>
      <c r="CH17" s="25"/>
      <c r="CI17" s="25"/>
      <c r="CJ17" s="25"/>
      <c r="CK17" s="25">
        <v>1.0</v>
      </c>
      <c r="CL17" s="25"/>
      <c r="CM17" s="25">
        <v>1.0</v>
      </c>
      <c r="CN17" s="25"/>
      <c r="CO17" s="25"/>
      <c r="CP17" s="25">
        <v>1.0</v>
      </c>
      <c r="CQ17" s="25"/>
      <c r="CR17" s="25"/>
      <c r="CS17" s="25"/>
      <c r="CT17" s="25">
        <v>1.0</v>
      </c>
      <c r="CU17" s="25"/>
      <c r="CV17" s="25"/>
      <c r="CW17" s="25">
        <v>1.0</v>
      </c>
      <c r="CX17" s="25"/>
      <c r="CY17" s="25"/>
      <c r="CZ17" s="25">
        <v>1.0</v>
      </c>
      <c r="DA17" s="25"/>
      <c r="DB17" s="25"/>
      <c r="DC17" s="25">
        <v>1.0</v>
      </c>
      <c r="DD17" s="25"/>
      <c r="DE17" s="25">
        <v>1.0</v>
      </c>
      <c r="DF17" s="25"/>
      <c r="DG17" s="25"/>
      <c r="DH17" s="25"/>
      <c r="DI17" s="25">
        <v>1.0</v>
      </c>
      <c r="DJ17" s="25"/>
      <c r="DK17" s="25">
        <v>1.0</v>
      </c>
      <c r="DM17" s="25"/>
      <c r="DN17" s="25">
        <v>1.0</v>
      </c>
      <c r="DP17" s="25"/>
      <c r="DQ17" s="25">
        <v>1.0</v>
      </c>
      <c r="DS17" s="25"/>
      <c r="DT17" s="25">
        <v>1.0</v>
      </c>
      <c r="DU17" s="25"/>
      <c r="DV17" s="25"/>
      <c r="DW17" s="25">
        <v>1.0</v>
      </c>
      <c r="DX17" s="25"/>
      <c r="DY17" s="25"/>
      <c r="DZ17" s="25">
        <v>1.0</v>
      </c>
      <c r="EA17" s="25"/>
      <c r="EB17" s="25"/>
      <c r="EC17" s="64">
        <v>1.0</v>
      </c>
      <c r="ED17" s="25"/>
      <c r="EE17" s="25"/>
      <c r="EF17" s="25">
        <v>1.0</v>
      </c>
      <c r="EG17" s="25"/>
      <c r="EH17" s="25">
        <v>1.0</v>
      </c>
      <c r="EI17" s="25"/>
      <c r="EJ17" s="25"/>
      <c r="EK17" s="25"/>
      <c r="EL17" s="25"/>
      <c r="EM17" s="25">
        <v>1.0</v>
      </c>
      <c r="EN17" s="25"/>
      <c r="EO17" s="25"/>
      <c r="EP17" s="25">
        <v>1.0</v>
      </c>
      <c r="EQ17" s="25"/>
      <c r="ER17" s="25">
        <v>1.0</v>
      </c>
      <c r="ES17" s="25"/>
      <c r="ET17" s="25"/>
      <c r="EU17" s="25"/>
      <c r="EV17" s="25">
        <v>1.0</v>
      </c>
      <c r="EW17" s="25"/>
      <c r="EX17" s="25"/>
      <c r="EY17" s="25">
        <v>1.0</v>
      </c>
      <c r="EZ17" s="25"/>
      <c r="FA17" s="25"/>
      <c r="FB17" s="25">
        <v>1.0</v>
      </c>
      <c r="FC17" s="25"/>
      <c r="FD17" s="25">
        <v>1.0</v>
      </c>
      <c r="FE17" s="25"/>
      <c r="FF17" s="25"/>
      <c r="FG17" s="25"/>
      <c r="FH17" s="25">
        <v>1.0</v>
      </c>
      <c r="FI17" s="25"/>
      <c r="FJ17" s="25"/>
      <c r="FK17" s="25">
        <v>1.0</v>
      </c>
    </row>
    <row r="18">
      <c r="A18" s="58">
        <v>5.0</v>
      </c>
      <c r="B18" s="63" t="s">
        <v>296</v>
      </c>
      <c r="C18" s="24"/>
      <c r="D18" s="24"/>
      <c r="E18" s="24">
        <v>1.0</v>
      </c>
      <c r="F18" s="63"/>
      <c r="G18" s="63"/>
      <c r="H18" s="63">
        <v>1.0</v>
      </c>
      <c r="I18" s="63"/>
      <c r="J18" s="63">
        <v>1.0</v>
      </c>
      <c r="K18" s="25"/>
      <c r="L18" s="63"/>
      <c r="M18" s="63"/>
      <c r="N18" s="63">
        <v>1.0</v>
      </c>
      <c r="O18" s="63"/>
      <c r="P18" s="63"/>
      <c r="Q18" s="63">
        <v>1.0</v>
      </c>
      <c r="R18" s="63"/>
      <c r="S18" s="63">
        <v>1.0</v>
      </c>
      <c r="T18" s="63"/>
      <c r="U18" s="25"/>
      <c r="V18" s="25"/>
      <c r="W18" s="63">
        <v>1.0</v>
      </c>
      <c r="X18" s="63"/>
      <c r="Y18" s="63"/>
      <c r="Z18" s="63">
        <v>1.0</v>
      </c>
      <c r="AA18" s="63"/>
      <c r="AB18" s="63"/>
      <c r="AC18" s="63">
        <v>1.0</v>
      </c>
      <c r="AD18" s="25"/>
      <c r="AE18" s="25"/>
      <c r="AF18" s="25">
        <v>1.0</v>
      </c>
      <c r="AG18" s="25"/>
      <c r="AH18" s="25"/>
      <c r="AI18" s="25">
        <v>1.0</v>
      </c>
      <c r="AJ18" s="25"/>
      <c r="AK18" s="25"/>
      <c r="AL18" s="25">
        <v>1.0</v>
      </c>
      <c r="AM18" s="25"/>
      <c r="AN18" s="25"/>
      <c r="AO18" s="25">
        <v>1.0</v>
      </c>
      <c r="AP18" s="25"/>
      <c r="AQ18" s="25"/>
      <c r="AR18" s="25">
        <v>1.0</v>
      </c>
      <c r="AS18" s="25"/>
      <c r="AT18" s="25"/>
      <c r="AU18" s="25">
        <v>1.0</v>
      </c>
      <c r="AV18" s="25"/>
      <c r="AW18" s="25"/>
      <c r="AX18" s="25">
        <v>1.0</v>
      </c>
      <c r="AY18" s="25"/>
      <c r="AZ18" s="25"/>
      <c r="BA18" s="25">
        <v>1.0</v>
      </c>
      <c r="BB18" s="25"/>
      <c r="BC18" s="25"/>
      <c r="BD18" s="25">
        <v>1.0</v>
      </c>
      <c r="BE18" s="25"/>
      <c r="BF18" s="25"/>
      <c r="BG18" s="25">
        <v>1.0</v>
      </c>
      <c r="BH18" s="25"/>
      <c r="BI18" s="25"/>
      <c r="BJ18" s="25">
        <v>1.0</v>
      </c>
      <c r="BK18" s="25"/>
      <c r="BL18" s="25"/>
      <c r="BM18" s="25">
        <v>1.0</v>
      </c>
      <c r="BN18" s="25"/>
      <c r="BO18" s="25"/>
      <c r="BP18" s="25">
        <v>1.0</v>
      </c>
      <c r="BQ18" s="25"/>
      <c r="BR18" s="25"/>
      <c r="BS18" s="25">
        <v>1.0</v>
      </c>
      <c r="BT18" s="25"/>
      <c r="BU18" s="25"/>
      <c r="BV18" s="25">
        <v>1.0</v>
      </c>
      <c r="BW18" s="25"/>
      <c r="BX18" s="25"/>
      <c r="BY18" s="25">
        <v>1.0</v>
      </c>
      <c r="BZ18" s="25"/>
      <c r="CA18" s="25"/>
      <c r="CB18" s="25">
        <v>1.0</v>
      </c>
      <c r="CC18" s="25"/>
      <c r="CD18" s="25"/>
      <c r="CE18" s="25">
        <v>1.0</v>
      </c>
      <c r="CF18" s="25"/>
      <c r="CG18" s="25"/>
      <c r="CH18" s="25">
        <v>1.0</v>
      </c>
      <c r="CI18" s="25"/>
      <c r="CJ18" s="25"/>
      <c r="CK18" s="25">
        <v>1.0</v>
      </c>
      <c r="CL18" s="25"/>
      <c r="CM18" s="25"/>
      <c r="CN18" s="25">
        <v>1.0</v>
      </c>
      <c r="CO18" s="25"/>
      <c r="CP18" s="25"/>
      <c r="CQ18" s="25">
        <v>1.0</v>
      </c>
      <c r="CR18" s="25"/>
      <c r="CS18" s="25"/>
      <c r="CT18" s="25">
        <v>1.0</v>
      </c>
      <c r="CU18" s="25"/>
      <c r="CV18" s="25">
        <v>1.0</v>
      </c>
      <c r="CW18" s="25"/>
      <c r="CX18" s="25"/>
      <c r="CY18" s="25"/>
      <c r="CZ18" s="25">
        <v>1.0</v>
      </c>
      <c r="DA18" s="25"/>
      <c r="DB18" s="25"/>
      <c r="DC18" s="25">
        <v>1.0</v>
      </c>
      <c r="DD18" s="25"/>
      <c r="DE18" s="25"/>
      <c r="DF18" s="25">
        <v>1.0</v>
      </c>
      <c r="DG18" s="25"/>
      <c r="DH18" s="25"/>
      <c r="DI18" s="25">
        <v>1.0</v>
      </c>
      <c r="DJ18" s="25"/>
      <c r="DK18" s="25"/>
      <c r="DL18" s="25">
        <v>1.0</v>
      </c>
      <c r="DM18" s="25"/>
      <c r="DN18" s="25"/>
      <c r="DO18" s="25">
        <v>1.0</v>
      </c>
      <c r="DP18" s="25"/>
      <c r="DQ18" s="25"/>
      <c r="DR18" s="25">
        <v>1.0</v>
      </c>
      <c r="DS18" s="25"/>
      <c r="DT18" s="25"/>
      <c r="DU18" s="25">
        <v>1.0</v>
      </c>
      <c r="DV18" s="25"/>
      <c r="DW18" s="25"/>
      <c r="DX18" s="25">
        <v>1.0</v>
      </c>
      <c r="DY18" s="25"/>
      <c r="DZ18" s="25">
        <v>1.0</v>
      </c>
      <c r="EA18" s="25"/>
      <c r="EB18" s="25"/>
      <c r="EC18" s="25"/>
      <c r="ED18" s="25">
        <v>1.0</v>
      </c>
      <c r="EE18" s="25"/>
      <c r="EF18" s="25"/>
      <c r="EG18" s="25">
        <v>1.0</v>
      </c>
      <c r="EH18" s="25"/>
      <c r="EI18" s="25">
        <v>1.0</v>
      </c>
      <c r="EJ18" s="25"/>
      <c r="EK18" s="25"/>
      <c r="EL18" s="25">
        <v>1.0</v>
      </c>
      <c r="EM18" s="25"/>
      <c r="EN18" s="25"/>
      <c r="EO18" s="25"/>
      <c r="EP18" s="25">
        <v>1.0</v>
      </c>
      <c r="EQ18" s="25"/>
      <c r="ER18" s="25">
        <v>1.0</v>
      </c>
      <c r="ES18" s="25"/>
      <c r="ET18" s="25"/>
      <c r="EU18" s="25">
        <v>1.0</v>
      </c>
      <c r="EV18" s="25"/>
      <c r="EW18" s="25"/>
      <c r="EX18" s="25"/>
      <c r="EY18" s="25">
        <v>1.0</v>
      </c>
      <c r="EZ18" s="25"/>
      <c r="FA18" s="25"/>
      <c r="FB18" s="25">
        <v>1.0</v>
      </c>
      <c r="FC18" s="25"/>
      <c r="FD18" s="25"/>
      <c r="FE18" s="25">
        <v>1.0</v>
      </c>
      <c r="FF18" s="25"/>
      <c r="FG18" s="25"/>
      <c r="FH18" s="25">
        <v>1.0</v>
      </c>
      <c r="FI18" s="25"/>
      <c r="FJ18" s="25"/>
      <c r="FK18" s="25">
        <v>1.0</v>
      </c>
    </row>
    <row r="19">
      <c r="A19" s="58">
        <v>6.0</v>
      </c>
      <c r="B19" s="63" t="s">
        <v>297</v>
      </c>
      <c r="C19" s="24"/>
      <c r="D19" s="24"/>
      <c r="E19" s="24">
        <v>1.0</v>
      </c>
      <c r="F19" s="63"/>
      <c r="G19" s="63"/>
      <c r="H19" s="63">
        <v>1.0</v>
      </c>
      <c r="I19" s="63"/>
      <c r="J19" s="63">
        <v>1.0</v>
      </c>
      <c r="K19" s="25"/>
      <c r="L19" s="63"/>
      <c r="M19" s="63"/>
      <c r="N19" s="63">
        <v>1.0</v>
      </c>
      <c r="O19" s="63"/>
      <c r="P19" s="63"/>
      <c r="Q19" s="63">
        <v>1.0</v>
      </c>
      <c r="R19" s="63"/>
      <c r="S19" s="63">
        <v>1.0</v>
      </c>
      <c r="T19" s="63"/>
      <c r="U19" s="25"/>
      <c r="V19" s="25"/>
      <c r="W19" s="63">
        <v>1.0</v>
      </c>
      <c r="X19" s="63"/>
      <c r="Y19" s="63"/>
      <c r="Z19" s="63">
        <v>1.0</v>
      </c>
      <c r="AA19" s="63"/>
      <c r="AB19" s="63"/>
      <c r="AC19" s="63">
        <v>1.0</v>
      </c>
      <c r="AD19" s="25"/>
      <c r="AE19" s="25"/>
      <c r="AF19" s="25">
        <v>1.0</v>
      </c>
      <c r="AG19" s="25"/>
      <c r="AH19" s="25"/>
      <c r="AI19" s="25">
        <v>1.0</v>
      </c>
      <c r="AJ19" s="25"/>
      <c r="AK19" s="25"/>
      <c r="AL19" s="25">
        <v>1.0</v>
      </c>
      <c r="AM19" s="25"/>
      <c r="AN19" s="25"/>
      <c r="AO19" s="25">
        <v>1.0</v>
      </c>
      <c r="AP19" s="25"/>
      <c r="AQ19" s="25"/>
      <c r="AR19" s="25">
        <v>1.0</v>
      </c>
      <c r="AS19" s="25"/>
      <c r="AT19" s="25"/>
      <c r="AU19" s="25">
        <v>1.0</v>
      </c>
      <c r="AV19" s="25"/>
      <c r="AW19" s="25"/>
      <c r="AX19" s="25">
        <v>1.0</v>
      </c>
      <c r="AY19" s="25"/>
      <c r="AZ19" s="25"/>
      <c r="BA19" s="25">
        <v>1.0</v>
      </c>
      <c r="BB19" s="25"/>
      <c r="BC19" s="25"/>
      <c r="BD19" s="25">
        <v>1.0</v>
      </c>
      <c r="BE19" s="25"/>
      <c r="BF19" s="25"/>
      <c r="BG19" s="25">
        <v>1.0</v>
      </c>
      <c r="BH19" s="25"/>
      <c r="BI19" s="25"/>
      <c r="BJ19" s="25">
        <v>1.0</v>
      </c>
      <c r="BK19" s="25"/>
      <c r="BL19" s="25"/>
      <c r="BM19" s="25">
        <v>1.0</v>
      </c>
      <c r="BN19" s="25"/>
      <c r="BO19" s="25">
        <v>1.0</v>
      </c>
      <c r="BP19" s="25"/>
      <c r="BQ19" s="25"/>
      <c r="BR19" s="25"/>
      <c r="BS19" s="25">
        <v>1.0</v>
      </c>
      <c r="BT19" s="25"/>
      <c r="BU19" s="25"/>
      <c r="BV19" s="25">
        <v>1.0</v>
      </c>
      <c r="BW19" s="25"/>
      <c r="BX19" s="25"/>
      <c r="BY19" s="25">
        <v>1.0</v>
      </c>
      <c r="BZ19" s="25"/>
      <c r="CA19" s="25"/>
      <c r="CB19" s="25">
        <v>1.0</v>
      </c>
      <c r="CC19" s="25"/>
      <c r="CD19" s="25">
        <v>1.0</v>
      </c>
      <c r="CE19" s="25"/>
      <c r="CF19" s="25"/>
      <c r="CG19" s="25"/>
      <c r="CH19" s="25">
        <v>1.0</v>
      </c>
      <c r="CI19" s="25"/>
      <c r="CJ19" s="25"/>
      <c r="CK19" s="25">
        <v>1.0</v>
      </c>
      <c r="CL19" s="25"/>
      <c r="CM19" s="25"/>
      <c r="CN19" s="25">
        <v>1.0</v>
      </c>
      <c r="CO19" s="25"/>
      <c r="CP19" s="25"/>
      <c r="CQ19" s="25">
        <v>1.0</v>
      </c>
      <c r="CR19" s="25"/>
      <c r="CS19" s="25"/>
      <c r="CT19" s="25">
        <v>1.0</v>
      </c>
      <c r="CU19" s="25"/>
      <c r="CV19" s="25">
        <v>1.0</v>
      </c>
      <c r="CW19" s="25"/>
      <c r="CX19" s="25"/>
      <c r="CY19" s="25"/>
      <c r="CZ19" s="25">
        <v>1.0</v>
      </c>
      <c r="DA19" s="25"/>
      <c r="DB19" s="25"/>
      <c r="DC19" s="25">
        <v>1.0</v>
      </c>
      <c r="DD19" s="25"/>
      <c r="DE19" s="25"/>
      <c r="DF19" s="25">
        <v>1.0</v>
      </c>
      <c r="DG19" s="25"/>
      <c r="DH19" s="25"/>
      <c r="DI19" s="25">
        <v>1.0</v>
      </c>
      <c r="DJ19" s="25"/>
      <c r="DK19" s="25"/>
      <c r="DL19" s="25">
        <v>1.0</v>
      </c>
      <c r="DM19" s="25"/>
      <c r="DN19" s="25"/>
      <c r="DO19" s="25">
        <v>1.0</v>
      </c>
      <c r="DP19" s="25"/>
      <c r="DQ19" s="25"/>
      <c r="DR19" s="25">
        <v>1.0</v>
      </c>
      <c r="DS19" s="25"/>
      <c r="DT19" s="25"/>
      <c r="DU19" s="25">
        <v>1.0</v>
      </c>
      <c r="DV19" s="25"/>
      <c r="DW19" s="25"/>
      <c r="DX19" s="25">
        <v>1.0</v>
      </c>
      <c r="DY19" s="25"/>
      <c r="DZ19" s="25"/>
      <c r="EA19" s="25">
        <v>1.0</v>
      </c>
      <c r="EB19" s="25"/>
      <c r="EC19" s="25"/>
      <c r="ED19" s="25">
        <v>1.0</v>
      </c>
      <c r="EE19" s="25"/>
      <c r="EF19" s="25"/>
      <c r="EG19" s="25">
        <v>1.0</v>
      </c>
      <c r="EH19" s="25"/>
      <c r="EI19" s="25">
        <v>1.0</v>
      </c>
      <c r="EJ19" s="25"/>
      <c r="EK19" s="25"/>
      <c r="EL19" s="25">
        <v>1.0</v>
      </c>
      <c r="EM19" s="25"/>
      <c r="EN19" s="25"/>
      <c r="EO19" s="25"/>
      <c r="EP19" s="25">
        <v>1.0</v>
      </c>
      <c r="EQ19" s="25"/>
      <c r="ER19" s="25">
        <v>1.0</v>
      </c>
      <c r="ES19" s="25"/>
      <c r="ET19" s="25"/>
      <c r="EU19" s="25">
        <v>1.0</v>
      </c>
      <c r="EV19" s="25"/>
      <c r="EW19" s="25"/>
      <c r="EX19" s="25"/>
      <c r="EY19" s="25">
        <v>1.0</v>
      </c>
      <c r="EZ19" s="25"/>
      <c r="FA19" s="25"/>
      <c r="FB19" s="25">
        <v>1.0</v>
      </c>
      <c r="FC19" s="25"/>
      <c r="FD19" s="25"/>
      <c r="FE19" s="25">
        <v>1.0</v>
      </c>
      <c r="FF19" s="25"/>
      <c r="FG19" s="25"/>
      <c r="FH19" s="25">
        <v>1.0</v>
      </c>
      <c r="FI19" s="25"/>
      <c r="FJ19" s="25"/>
      <c r="FK19" s="25">
        <v>1.0</v>
      </c>
    </row>
    <row r="20">
      <c r="A20" s="65" t="s">
        <v>298</v>
      </c>
      <c r="B20" s="10"/>
      <c r="C20" s="66">
        <f t="shared" ref="C20:FK20" si="1">SUM(C14:C19)</f>
        <v>1</v>
      </c>
      <c r="D20" s="66">
        <f t="shared" si="1"/>
        <v>3</v>
      </c>
      <c r="E20" s="66">
        <f t="shared" si="1"/>
        <v>2</v>
      </c>
      <c r="F20" s="66">
        <f t="shared" si="1"/>
        <v>1</v>
      </c>
      <c r="G20" s="66">
        <f t="shared" si="1"/>
        <v>3</v>
      </c>
      <c r="H20" s="66">
        <f t="shared" si="1"/>
        <v>2</v>
      </c>
      <c r="I20" s="66">
        <f t="shared" si="1"/>
        <v>3</v>
      </c>
      <c r="J20" s="66">
        <f t="shared" si="1"/>
        <v>2</v>
      </c>
      <c r="K20" s="66">
        <f t="shared" si="1"/>
        <v>1</v>
      </c>
      <c r="L20" s="66">
        <f t="shared" si="1"/>
        <v>3</v>
      </c>
      <c r="M20" s="66">
        <f t="shared" si="1"/>
        <v>1</v>
      </c>
      <c r="N20" s="66">
        <f t="shared" si="1"/>
        <v>2</v>
      </c>
      <c r="O20" s="66">
        <f t="shared" si="1"/>
        <v>3</v>
      </c>
      <c r="P20" s="66">
        <f t="shared" si="1"/>
        <v>0</v>
      </c>
      <c r="Q20" s="66">
        <f t="shared" si="1"/>
        <v>3</v>
      </c>
      <c r="R20" s="66">
        <f t="shared" si="1"/>
        <v>0</v>
      </c>
      <c r="S20" s="66">
        <f t="shared" si="1"/>
        <v>4</v>
      </c>
      <c r="T20" s="66">
        <f t="shared" si="1"/>
        <v>2</v>
      </c>
      <c r="U20" s="66">
        <f t="shared" si="1"/>
        <v>0</v>
      </c>
      <c r="V20" s="66">
        <f t="shared" si="1"/>
        <v>3</v>
      </c>
      <c r="W20" s="66">
        <f t="shared" si="1"/>
        <v>3</v>
      </c>
      <c r="X20" s="66">
        <f t="shared" si="1"/>
        <v>0</v>
      </c>
      <c r="Y20" s="66">
        <f t="shared" si="1"/>
        <v>1</v>
      </c>
      <c r="Z20" s="66">
        <f t="shared" si="1"/>
        <v>5</v>
      </c>
      <c r="AA20" s="66">
        <f t="shared" si="1"/>
        <v>0</v>
      </c>
      <c r="AB20" s="66">
        <f t="shared" si="1"/>
        <v>2</v>
      </c>
      <c r="AC20" s="66">
        <f t="shared" si="1"/>
        <v>4</v>
      </c>
      <c r="AD20" s="66">
        <f t="shared" si="1"/>
        <v>0</v>
      </c>
      <c r="AE20" s="66">
        <f t="shared" si="1"/>
        <v>3</v>
      </c>
      <c r="AF20" s="66">
        <f t="shared" si="1"/>
        <v>3</v>
      </c>
      <c r="AG20" s="66">
        <f t="shared" si="1"/>
        <v>0</v>
      </c>
      <c r="AH20" s="66">
        <f t="shared" si="1"/>
        <v>2</v>
      </c>
      <c r="AI20" s="66">
        <f t="shared" si="1"/>
        <v>4</v>
      </c>
      <c r="AJ20" s="66">
        <f t="shared" si="1"/>
        <v>0</v>
      </c>
      <c r="AK20" s="66">
        <f t="shared" si="1"/>
        <v>3</v>
      </c>
      <c r="AL20" s="66">
        <f t="shared" si="1"/>
        <v>3</v>
      </c>
      <c r="AM20" s="66">
        <f t="shared" si="1"/>
        <v>0</v>
      </c>
      <c r="AN20" s="66">
        <f t="shared" si="1"/>
        <v>3</v>
      </c>
      <c r="AO20" s="66">
        <f t="shared" si="1"/>
        <v>3</v>
      </c>
      <c r="AP20" s="66">
        <f t="shared" si="1"/>
        <v>0</v>
      </c>
      <c r="AQ20" s="66">
        <f t="shared" si="1"/>
        <v>3</v>
      </c>
      <c r="AR20" s="66">
        <f t="shared" si="1"/>
        <v>3</v>
      </c>
      <c r="AS20" s="66">
        <f t="shared" si="1"/>
        <v>0</v>
      </c>
      <c r="AT20" s="66">
        <f t="shared" si="1"/>
        <v>0</v>
      </c>
      <c r="AU20" s="66">
        <f t="shared" si="1"/>
        <v>6</v>
      </c>
      <c r="AV20" s="66">
        <f t="shared" si="1"/>
        <v>0</v>
      </c>
      <c r="AW20" s="66">
        <f t="shared" si="1"/>
        <v>1</v>
      </c>
      <c r="AX20" s="66">
        <f t="shared" si="1"/>
        <v>5</v>
      </c>
      <c r="AY20" s="66">
        <f t="shared" si="1"/>
        <v>0</v>
      </c>
      <c r="AZ20" s="66">
        <f t="shared" si="1"/>
        <v>2</v>
      </c>
      <c r="BA20" s="66">
        <f t="shared" si="1"/>
        <v>4</v>
      </c>
      <c r="BB20" s="66">
        <f t="shared" si="1"/>
        <v>0</v>
      </c>
      <c r="BC20" s="66">
        <f t="shared" si="1"/>
        <v>1</v>
      </c>
      <c r="BD20" s="66">
        <f t="shared" si="1"/>
        <v>5</v>
      </c>
      <c r="BE20" s="66">
        <f t="shared" si="1"/>
        <v>0</v>
      </c>
      <c r="BF20" s="66">
        <f t="shared" si="1"/>
        <v>1</v>
      </c>
      <c r="BG20" s="66">
        <f t="shared" si="1"/>
        <v>5</v>
      </c>
      <c r="BH20" s="66">
        <f t="shared" si="1"/>
        <v>0</v>
      </c>
      <c r="BI20" s="66">
        <f t="shared" si="1"/>
        <v>0</v>
      </c>
      <c r="BJ20" s="66">
        <f t="shared" si="1"/>
        <v>6</v>
      </c>
      <c r="BK20" s="66">
        <f t="shared" si="1"/>
        <v>0</v>
      </c>
      <c r="BL20" s="66">
        <f t="shared" si="1"/>
        <v>3</v>
      </c>
      <c r="BM20" s="66">
        <f t="shared" si="1"/>
        <v>3</v>
      </c>
      <c r="BN20" s="66">
        <f t="shared" si="1"/>
        <v>2</v>
      </c>
      <c r="BO20" s="66">
        <f t="shared" si="1"/>
        <v>3</v>
      </c>
      <c r="BP20" s="66">
        <f t="shared" si="1"/>
        <v>1</v>
      </c>
      <c r="BQ20" s="66">
        <f t="shared" si="1"/>
        <v>1</v>
      </c>
      <c r="BR20" s="66">
        <f t="shared" si="1"/>
        <v>2</v>
      </c>
      <c r="BS20" s="66">
        <f t="shared" si="1"/>
        <v>3</v>
      </c>
      <c r="BT20" s="66">
        <f t="shared" si="1"/>
        <v>1</v>
      </c>
      <c r="BU20" s="66">
        <f t="shared" si="1"/>
        <v>1</v>
      </c>
      <c r="BV20" s="66">
        <f t="shared" si="1"/>
        <v>4</v>
      </c>
      <c r="BW20" s="66">
        <f t="shared" si="1"/>
        <v>0</v>
      </c>
      <c r="BX20" s="66">
        <f t="shared" si="1"/>
        <v>2</v>
      </c>
      <c r="BY20" s="66">
        <f t="shared" si="1"/>
        <v>4</v>
      </c>
      <c r="BZ20" s="66">
        <f t="shared" si="1"/>
        <v>0</v>
      </c>
      <c r="CA20" s="66">
        <f t="shared" si="1"/>
        <v>3</v>
      </c>
      <c r="CB20" s="66">
        <f t="shared" si="1"/>
        <v>3</v>
      </c>
      <c r="CC20" s="66">
        <f t="shared" si="1"/>
        <v>1</v>
      </c>
      <c r="CD20" s="66">
        <f t="shared" si="1"/>
        <v>3</v>
      </c>
      <c r="CE20" s="66">
        <f t="shared" si="1"/>
        <v>2</v>
      </c>
      <c r="CF20" s="66">
        <f t="shared" si="1"/>
        <v>0</v>
      </c>
      <c r="CG20" s="66">
        <f t="shared" si="1"/>
        <v>3</v>
      </c>
      <c r="CH20" s="66">
        <f t="shared" si="1"/>
        <v>3</v>
      </c>
      <c r="CI20" s="66">
        <f t="shared" si="1"/>
        <v>0</v>
      </c>
      <c r="CJ20" s="66">
        <f t="shared" si="1"/>
        <v>2</v>
      </c>
      <c r="CK20" s="66">
        <f t="shared" si="1"/>
        <v>4</v>
      </c>
      <c r="CL20" s="66">
        <f t="shared" si="1"/>
        <v>0</v>
      </c>
      <c r="CM20" s="66">
        <f t="shared" si="1"/>
        <v>3</v>
      </c>
      <c r="CN20" s="66">
        <f t="shared" si="1"/>
        <v>3</v>
      </c>
      <c r="CO20" s="66">
        <f t="shared" si="1"/>
        <v>0</v>
      </c>
      <c r="CP20" s="66">
        <f t="shared" si="1"/>
        <v>3</v>
      </c>
      <c r="CQ20" s="66">
        <f t="shared" si="1"/>
        <v>3</v>
      </c>
      <c r="CR20" s="66">
        <f t="shared" si="1"/>
        <v>0</v>
      </c>
      <c r="CS20" s="66">
        <f t="shared" si="1"/>
        <v>2</v>
      </c>
      <c r="CT20" s="66">
        <f t="shared" si="1"/>
        <v>4</v>
      </c>
      <c r="CU20" s="66">
        <f t="shared" si="1"/>
        <v>1</v>
      </c>
      <c r="CV20" s="66">
        <f t="shared" si="1"/>
        <v>3</v>
      </c>
      <c r="CW20" s="66">
        <f t="shared" si="1"/>
        <v>2</v>
      </c>
      <c r="CX20" s="66">
        <f t="shared" si="1"/>
        <v>2</v>
      </c>
      <c r="CY20" s="66">
        <f t="shared" si="1"/>
        <v>0</v>
      </c>
      <c r="CZ20" s="66">
        <f t="shared" si="1"/>
        <v>4</v>
      </c>
      <c r="DA20" s="66">
        <f t="shared" si="1"/>
        <v>2</v>
      </c>
      <c r="DB20" s="66">
        <f t="shared" si="1"/>
        <v>0</v>
      </c>
      <c r="DC20" s="66">
        <f t="shared" si="1"/>
        <v>4</v>
      </c>
      <c r="DD20" s="66">
        <f t="shared" si="1"/>
        <v>2</v>
      </c>
      <c r="DE20" s="66">
        <f t="shared" si="1"/>
        <v>1</v>
      </c>
      <c r="DF20" s="66">
        <f t="shared" si="1"/>
        <v>3</v>
      </c>
      <c r="DG20" s="66">
        <f t="shared" si="1"/>
        <v>2</v>
      </c>
      <c r="DH20" s="66">
        <f t="shared" si="1"/>
        <v>0</v>
      </c>
      <c r="DI20" s="66">
        <f t="shared" si="1"/>
        <v>4</v>
      </c>
      <c r="DJ20" s="66">
        <f t="shared" si="1"/>
        <v>2</v>
      </c>
      <c r="DK20" s="66">
        <f t="shared" si="1"/>
        <v>1</v>
      </c>
      <c r="DL20" s="66">
        <f t="shared" si="1"/>
        <v>3</v>
      </c>
      <c r="DM20" s="66">
        <f t="shared" si="1"/>
        <v>2</v>
      </c>
      <c r="DN20" s="66">
        <f t="shared" si="1"/>
        <v>1</v>
      </c>
      <c r="DO20" s="66">
        <f t="shared" si="1"/>
        <v>3</v>
      </c>
      <c r="DP20" s="66">
        <f t="shared" si="1"/>
        <v>0</v>
      </c>
      <c r="DQ20" s="66">
        <f t="shared" si="1"/>
        <v>3</v>
      </c>
      <c r="DR20" s="66">
        <f t="shared" si="1"/>
        <v>3</v>
      </c>
      <c r="DS20" s="66">
        <f t="shared" si="1"/>
        <v>0</v>
      </c>
      <c r="DT20" s="66">
        <f t="shared" si="1"/>
        <v>3</v>
      </c>
      <c r="DU20" s="66">
        <f t="shared" si="1"/>
        <v>3</v>
      </c>
      <c r="DV20" s="66">
        <f t="shared" si="1"/>
        <v>2</v>
      </c>
      <c r="DW20" s="66">
        <f t="shared" si="1"/>
        <v>2</v>
      </c>
      <c r="DX20" s="66">
        <f t="shared" si="1"/>
        <v>2</v>
      </c>
      <c r="DY20" s="66">
        <f t="shared" si="1"/>
        <v>2</v>
      </c>
      <c r="DZ20" s="66">
        <f t="shared" si="1"/>
        <v>2</v>
      </c>
      <c r="EA20" s="66">
        <f t="shared" si="1"/>
        <v>2</v>
      </c>
      <c r="EB20" s="66">
        <f t="shared" si="1"/>
        <v>2</v>
      </c>
      <c r="EC20" s="66">
        <f t="shared" si="1"/>
        <v>2</v>
      </c>
      <c r="ED20" s="66">
        <f t="shared" si="1"/>
        <v>2</v>
      </c>
      <c r="EE20" s="66">
        <f t="shared" si="1"/>
        <v>2</v>
      </c>
      <c r="EF20" s="66">
        <f t="shared" si="1"/>
        <v>2</v>
      </c>
      <c r="EG20" s="66">
        <f t="shared" si="1"/>
        <v>2</v>
      </c>
      <c r="EH20" s="66">
        <f t="shared" si="1"/>
        <v>3</v>
      </c>
      <c r="EI20" s="66">
        <f t="shared" si="1"/>
        <v>2</v>
      </c>
      <c r="EJ20" s="66">
        <f t="shared" si="1"/>
        <v>1</v>
      </c>
      <c r="EK20" s="66">
        <f t="shared" si="1"/>
        <v>2</v>
      </c>
      <c r="EL20" s="66">
        <f t="shared" si="1"/>
        <v>2</v>
      </c>
      <c r="EM20" s="66">
        <f t="shared" si="1"/>
        <v>2</v>
      </c>
      <c r="EN20" s="66">
        <f t="shared" si="1"/>
        <v>2</v>
      </c>
      <c r="EO20" s="66">
        <f t="shared" si="1"/>
        <v>0</v>
      </c>
      <c r="EP20" s="66">
        <f t="shared" si="1"/>
        <v>4</v>
      </c>
      <c r="EQ20" s="66">
        <f t="shared" si="1"/>
        <v>2</v>
      </c>
      <c r="ER20" s="66">
        <f t="shared" si="1"/>
        <v>4</v>
      </c>
      <c r="ES20" s="66">
        <f t="shared" si="1"/>
        <v>0</v>
      </c>
      <c r="ET20" s="66">
        <f t="shared" si="1"/>
        <v>2</v>
      </c>
      <c r="EU20" s="66">
        <f t="shared" si="1"/>
        <v>2</v>
      </c>
      <c r="EV20" s="66">
        <f t="shared" si="1"/>
        <v>2</v>
      </c>
      <c r="EW20" s="66">
        <f t="shared" si="1"/>
        <v>0</v>
      </c>
      <c r="EX20" s="66">
        <f t="shared" si="1"/>
        <v>1</v>
      </c>
      <c r="EY20" s="66">
        <f t="shared" si="1"/>
        <v>5</v>
      </c>
      <c r="EZ20" s="66">
        <f t="shared" si="1"/>
        <v>0</v>
      </c>
      <c r="FA20" s="66">
        <f t="shared" si="1"/>
        <v>1</v>
      </c>
      <c r="FB20" s="66">
        <f t="shared" si="1"/>
        <v>5</v>
      </c>
      <c r="FC20" s="66">
        <f t="shared" si="1"/>
        <v>0</v>
      </c>
      <c r="FD20" s="66">
        <f t="shared" si="1"/>
        <v>3</v>
      </c>
      <c r="FE20" s="66">
        <f t="shared" si="1"/>
        <v>3</v>
      </c>
      <c r="FF20" s="66">
        <f t="shared" si="1"/>
        <v>2</v>
      </c>
      <c r="FG20" s="66">
        <f t="shared" si="1"/>
        <v>0</v>
      </c>
      <c r="FH20" s="66">
        <f t="shared" si="1"/>
        <v>4</v>
      </c>
      <c r="FI20" s="66">
        <f t="shared" si="1"/>
        <v>2</v>
      </c>
      <c r="FJ20" s="66">
        <f t="shared" si="1"/>
        <v>0</v>
      </c>
      <c r="FK20" s="66">
        <f t="shared" si="1"/>
        <v>4</v>
      </c>
    </row>
    <row r="21" ht="39.0" customHeight="1">
      <c r="A21" s="67" t="s">
        <v>299</v>
      </c>
      <c r="B21" s="10"/>
      <c r="C21" s="68">
        <f t="shared" ref="C21:FK21" si="2">C20/6%</f>
        <v>16.66666667</v>
      </c>
      <c r="D21" s="68">
        <f t="shared" si="2"/>
        <v>50</v>
      </c>
      <c r="E21" s="68">
        <f t="shared" si="2"/>
        <v>33.33333333</v>
      </c>
      <c r="F21" s="68">
        <f t="shared" si="2"/>
        <v>16.66666667</v>
      </c>
      <c r="G21" s="68">
        <f t="shared" si="2"/>
        <v>50</v>
      </c>
      <c r="H21" s="68">
        <f t="shared" si="2"/>
        <v>33.33333333</v>
      </c>
      <c r="I21" s="68">
        <f t="shared" si="2"/>
        <v>50</v>
      </c>
      <c r="J21" s="68">
        <f t="shared" si="2"/>
        <v>33.33333333</v>
      </c>
      <c r="K21" s="68">
        <f t="shared" si="2"/>
        <v>16.66666667</v>
      </c>
      <c r="L21" s="68">
        <f t="shared" si="2"/>
        <v>50</v>
      </c>
      <c r="M21" s="68">
        <f t="shared" si="2"/>
        <v>16.66666667</v>
      </c>
      <c r="N21" s="68">
        <f t="shared" si="2"/>
        <v>33.33333333</v>
      </c>
      <c r="O21" s="68">
        <f t="shared" si="2"/>
        <v>50</v>
      </c>
      <c r="P21" s="68">
        <f t="shared" si="2"/>
        <v>0</v>
      </c>
      <c r="Q21" s="68">
        <f t="shared" si="2"/>
        <v>50</v>
      </c>
      <c r="R21" s="68">
        <f t="shared" si="2"/>
        <v>0</v>
      </c>
      <c r="S21" s="68">
        <f t="shared" si="2"/>
        <v>66.66666667</v>
      </c>
      <c r="T21" s="68">
        <f t="shared" si="2"/>
        <v>33.33333333</v>
      </c>
      <c r="U21" s="68">
        <f t="shared" si="2"/>
        <v>0</v>
      </c>
      <c r="V21" s="68">
        <f t="shared" si="2"/>
        <v>50</v>
      </c>
      <c r="W21" s="68">
        <f t="shared" si="2"/>
        <v>50</v>
      </c>
      <c r="X21" s="68">
        <f t="shared" si="2"/>
        <v>0</v>
      </c>
      <c r="Y21" s="68">
        <f t="shared" si="2"/>
        <v>16.66666667</v>
      </c>
      <c r="Z21" s="68">
        <f t="shared" si="2"/>
        <v>83.33333333</v>
      </c>
      <c r="AA21" s="68">
        <f t="shared" si="2"/>
        <v>0</v>
      </c>
      <c r="AB21" s="68">
        <f t="shared" si="2"/>
        <v>33.33333333</v>
      </c>
      <c r="AC21" s="68">
        <f t="shared" si="2"/>
        <v>66.66666667</v>
      </c>
      <c r="AD21" s="68">
        <f t="shared" si="2"/>
        <v>0</v>
      </c>
      <c r="AE21" s="68">
        <f t="shared" si="2"/>
        <v>50</v>
      </c>
      <c r="AF21" s="68">
        <f t="shared" si="2"/>
        <v>50</v>
      </c>
      <c r="AG21" s="68">
        <f t="shared" si="2"/>
        <v>0</v>
      </c>
      <c r="AH21" s="68">
        <f t="shared" si="2"/>
        <v>33.33333333</v>
      </c>
      <c r="AI21" s="68">
        <f t="shared" si="2"/>
        <v>66.66666667</v>
      </c>
      <c r="AJ21" s="68">
        <f t="shared" si="2"/>
        <v>0</v>
      </c>
      <c r="AK21" s="68">
        <f t="shared" si="2"/>
        <v>50</v>
      </c>
      <c r="AL21" s="68">
        <f t="shared" si="2"/>
        <v>50</v>
      </c>
      <c r="AM21" s="68">
        <f t="shared" si="2"/>
        <v>0</v>
      </c>
      <c r="AN21" s="68">
        <f t="shared" si="2"/>
        <v>50</v>
      </c>
      <c r="AO21" s="68">
        <f t="shared" si="2"/>
        <v>50</v>
      </c>
      <c r="AP21" s="68">
        <f t="shared" si="2"/>
        <v>0</v>
      </c>
      <c r="AQ21" s="68">
        <f t="shared" si="2"/>
        <v>50</v>
      </c>
      <c r="AR21" s="68">
        <f t="shared" si="2"/>
        <v>50</v>
      </c>
      <c r="AS21" s="68">
        <f t="shared" si="2"/>
        <v>0</v>
      </c>
      <c r="AT21" s="68">
        <f t="shared" si="2"/>
        <v>0</v>
      </c>
      <c r="AU21" s="68">
        <f t="shared" si="2"/>
        <v>100</v>
      </c>
      <c r="AV21" s="68">
        <f t="shared" si="2"/>
        <v>0</v>
      </c>
      <c r="AW21" s="68">
        <f t="shared" si="2"/>
        <v>16.66666667</v>
      </c>
      <c r="AX21" s="68">
        <f t="shared" si="2"/>
        <v>83.33333333</v>
      </c>
      <c r="AY21" s="68">
        <f t="shared" si="2"/>
        <v>0</v>
      </c>
      <c r="AZ21" s="68">
        <f t="shared" si="2"/>
        <v>33.33333333</v>
      </c>
      <c r="BA21" s="68">
        <f t="shared" si="2"/>
        <v>66.66666667</v>
      </c>
      <c r="BB21" s="68">
        <f t="shared" si="2"/>
        <v>0</v>
      </c>
      <c r="BC21" s="68">
        <f t="shared" si="2"/>
        <v>16.66666667</v>
      </c>
      <c r="BD21" s="68">
        <f t="shared" si="2"/>
        <v>83.33333333</v>
      </c>
      <c r="BE21" s="68">
        <f t="shared" si="2"/>
        <v>0</v>
      </c>
      <c r="BF21" s="68">
        <f t="shared" si="2"/>
        <v>16.66666667</v>
      </c>
      <c r="BG21" s="68">
        <f t="shared" si="2"/>
        <v>83.33333333</v>
      </c>
      <c r="BH21" s="68">
        <f t="shared" si="2"/>
        <v>0</v>
      </c>
      <c r="BI21" s="68">
        <f t="shared" si="2"/>
        <v>0</v>
      </c>
      <c r="BJ21" s="68">
        <f t="shared" si="2"/>
        <v>100</v>
      </c>
      <c r="BK21" s="68">
        <f t="shared" si="2"/>
        <v>0</v>
      </c>
      <c r="BL21" s="68">
        <f t="shared" si="2"/>
        <v>50</v>
      </c>
      <c r="BM21" s="68">
        <f t="shared" si="2"/>
        <v>50</v>
      </c>
      <c r="BN21" s="68">
        <f t="shared" si="2"/>
        <v>33.33333333</v>
      </c>
      <c r="BO21" s="68">
        <f t="shared" si="2"/>
        <v>50</v>
      </c>
      <c r="BP21" s="68">
        <f t="shared" si="2"/>
        <v>16.66666667</v>
      </c>
      <c r="BQ21" s="68">
        <f t="shared" si="2"/>
        <v>16.66666667</v>
      </c>
      <c r="BR21" s="68">
        <f t="shared" si="2"/>
        <v>33.33333333</v>
      </c>
      <c r="BS21" s="68">
        <f t="shared" si="2"/>
        <v>50</v>
      </c>
      <c r="BT21" s="68">
        <f t="shared" si="2"/>
        <v>16.66666667</v>
      </c>
      <c r="BU21" s="68">
        <f t="shared" si="2"/>
        <v>16.66666667</v>
      </c>
      <c r="BV21" s="68">
        <f t="shared" si="2"/>
        <v>66.66666667</v>
      </c>
      <c r="BW21" s="68">
        <f t="shared" si="2"/>
        <v>0</v>
      </c>
      <c r="BX21" s="68">
        <f t="shared" si="2"/>
        <v>33.33333333</v>
      </c>
      <c r="BY21" s="68">
        <f t="shared" si="2"/>
        <v>66.66666667</v>
      </c>
      <c r="BZ21" s="68">
        <f t="shared" si="2"/>
        <v>0</v>
      </c>
      <c r="CA21" s="68">
        <f t="shared" si="2"/>
        <v>50</v>
      </c>
      <c r="CB21" s="68">
        <f t="shared" si="2"/>
        <v>50</v>
      </c>
      <c r="CC21" s="68">
        <f t="shared" si="2"/>
        <v>16.66666667</v>
      </c>
      <c r="CD21" s="68">
        <f t="shared" si="2"/>
        <v>50</v>
      </c>
      <c r="CE21" s="68">
        <f t="shared" si="2"/>
        <v>33.33333333</v>
      </c>
      <c r="CF21" s="68">
        <f t="shared" si="2"/>
        <v>0</v>
      </c>
      <c r="CG21" s="68">
        <f t="shared" si="2"/>
        <v>50</v>
      </c>
      <c r="CH21" s="68">
        <f t="shared" si="2"/>
        <v>50</v>
      </c>
      <c r="CI21" s="68">
        <f t="shared" si="2"/>
        <v>0</v>
      </c>
      <c r="CJ21" s="68">
        <f t="shared" si="2"/>
        <v>33.33333333</v>
      </c>
      <c r="CK21" s="68">
        <f t="shared" si="2"/>
        <v>66.66666667</v>
      </c>
      <c r="CL21" s="68">
        <f t="shared" si="2"/>
        <v>0</v>
      </c>
      <c r="CM21" s="68">
        <f t="shared" si="2"/>
        <v>50</v>
      </c>
      <c r="CN21" s="68">
        <f t="shared" si="2"/>
        <v>50</v>
      </c>
      <c r="CO21" s="68">
        <f t="shared" si="2"/>
        <v>0</v>
      </c>
      <c r="CP21" s="68">
        <f t="shared" si="2"/>
        <v>50</v>
      </c>
      <c r="CQ21" s="68">
        <f t="shared" si="2"/>
        <v>50</v>
      </c>
      <c r="CR21" s="68">
        <f t="shared" si="2"/>
        <v>0</v>
      </c>
      <c r="CS21" s="68">
        <f t="shared" si="2"/>
        <v>33.33333333</v>
      </c>
      <c r="CT21" s="68">
        <f t="shared" si="2"/>
        <v>66.66666667</v>
      </c>
      <c r="CU21" s="68">
        <f t="shared" si="2"/>
        <v>16.66666667</v>
      </c>
      <c r="CV21" s="68">
        <f t="shared" si="2"/>
        <v>50</v>
      </c>
      <c r="CW21" s="68">
        <f t="shared" si="2"/>
        <v>33.33333333</v>
      </c>
      <c r="CX21" s="68">
        <f t="shared" si="2"/>
        <v>33.33333333</v>
      </c>
      <c r="CY21" s="68">
        <f t="shared" si="2"/>
        <v>0</v>
      </c>
      <c r="CZ21" s="68">
        <f t="shared" si="2"/>
        <v>66.66666667</v>
      </c>
      <c r="DA21" s="68">
        <f t="shared" si="2"/>
        <v>33.33333333</v>
      </c>
      <c r="DB21" s="68">
        <f t="shared" si="2"/>
        <v>0</v>
      </c>
      <c r="DC21" s="68">
        <f t="shared" si="2"/>
        <v>66.66666667</v>
      </c>
      <c r="DD21" s="68">
        <f t="shared" si="2"/>
        <v>33.33333333</v>
      </c>
      <c r="DE21" s="68">
        <f t="shared" si="2"/>
        <v>16.66666667</v>
      </c>
      <c r="DF21" s="68">
        <f t="shared" si="2"/>
        <v>50</v>
      </c>
      <c r="DG21" s="68">
        <f t="shared" si="2"/>
        <v>33.33333333</v>
      </c>
      <c r="DH21" s="68">
        <f t="shared" si="2"/>
        <v>0</v>
      </c>
      <c r="DI21" s="68">
        <f t="shared" si="2"/>
        <v>66.66666667</v>
      </c>
      <c r="DJ21" s="68">
        <f t="shared" si="2"/>
        <v>33.33333333</v>
      </c>
      <c r="DK21" s="68">
        <f t="shared" si="2"/>
        <v>16.66666667</v>
      </c>
      <c r="DL21" s="68">
        <f t="shared" si="2"/>
        <v>50</v>
      </c>
      <c r="DM21" s="68">
        <f t="shared" si="2"/>
        <v>33.33333333</v>
      </c>
      <c r="DN21" s="68">
        <f t="shared" si="2"/>
        <v>16.66666667</v>
      </c>
      <c r="DO21" s="68">
        <f t="shared" si="2"/>
        <v>50</v>
      </c>
      <c r="DP21" s="68">
        <f t="shared" si="2"/>
        <v>0</v>
      </c>
      <c r="DQ21" s="68">
        <f t="shared" si="2"/>
        <v>50</v>
      </c>
      <c r="DR21" s="68">
        <f t="shared" si="2"/>
        <v>50</v>
      </c>
      <c r="DS21" s="68">
        <f t="shared" si="2"/>
        <v>0</v>
      </c>
      <c r="DT21" s="68">
        <f t="shared" si="2"/>
        <v>50</v>
      </c>
      <c r="DU21" s="68">
        <f t="shared" si="2"/>
        <v>50</v>
      </c>
      <c r="DV21" s="68">
        <f t="shared" si="2"/>
        <v>33.33333333</v>
      </c>
      <c r="DW21" s="68">
        <f t="shared" si="2"/>
        <v>33.33333333</v>
      </c>
      <c r="DX21" s="68">
        <f t="shared" si="2"/>
        <v>33.33333333</v>
      </c>
      <c r="DY21" s="68">
        <f t="shared" si="2"/>
        <v>33.33333333</v>
      </c>
      <c r="DZ21" s="68">
        <f t="shared" si="2"/>
        <v>33.33333333</v>
      </c>
      <c r="EA21" s="68">
        <f t="shared" si="2"/>
        <v>33.33333333</v>
      </c>
      <c r="EB21" s="68">
        <f t="shared" si="2"/>
        <v>33.33333333</v>
      </c>
      <c r="EC21" s="68">
        <f t="shared" si="2"/>
        <v>33.33333333</v>
      </c>
      <c r="ED21" s="68">
        <f t="shared" si="2"/>
        <v>33.33333333</v>
      </c>
      <c r="EE21" s="68">
        <f t="shared" si="2"/>
        <v>33.33333333</v>
      </c>
      <c r="EF21" s="68">
        <f t="shared" si="2"/>
        <v>33.33333333</v>
      </c>
      <c r="EG21" s="68">
        <f t="shared" si="2"/>
        <v>33.33333333</v>
      </c>
      <c r="EH21" s="68">
        <f t="shared" si="2"/>
        <v>50</v>
      </c>
      <c r="EI21" s="68">
        <f t="shared" si="2"/>
        <v>33.33333333</v>
      </c>
      <c r="EJ21" s="68">
        <f t="shared" si="2"/>
        <v>16.66666667</v>
      </c>
      <c r="EK21" s="68">
        <f t="shared" si="2"/>
        <v>33.33333333</v>
      </c>
      <c r="EL21" s="68">
        <f t="shared" si="2"/>
        <v>33.33333333</v>
      </c>
      <c r="EM21" s="68">
        <f t="shared" si="2"/>
        <v>33.33333333</v>
      </c>
      <c r="EN21" s="68">
        <f t="shared" si="2"/>
        <v>33.33333333</v>
      </c>
      <c r="EO21" s="68">
        <f t="shared" si="2"/>
        <v>0</v>
      </c>
      <c r="EP21" s="68">
        <f t="shared" si="2"/>
        <v>66.66666667</v>
      </c>
      <c r="EQ21" s="68">
        <f t="shared" si="2"/>
        <v>33.33333333</v>
      </c>
      <c r="ER21" s="68">
        <f t="shared" si="2"/>
        <v>66.66666667</v>
      </c>
      <c r="ES21" s="68">
        <f t="shared" si="2"/>
        <v>0</v>
      </c>
      <c r="ET21" s="68">
        <f t="shared" si="2"/>
        <v>33.33333333</v>
      </c>
      <c r="EU21" s="68">
        <f t="shared" si="2"/>
        <v>33.33333333</v>
      </c>
      <c r="EV21" s="68">
        <f t="shared" si="2"/>
        <v>33.33333333</v>
      </c>
      <c r="EW21" s="68">
        <f t="shared" si="2"/>
        <v>0</v>
      </c>
      <c r="EX21" s="68">
        <f t="shared" si="2"/>
        <v>16.66666667</v>
      </c>
      <c r="EY21" s="68">
        <f t="shared" si="2"/>
        <v>83.33333333</v>
      </c>
      <c r="EZ21" s="68">
        <f t="shared" si="2"/>
        <v>0</v>
      </c>
      <c r="FA21" s="68">
        <f t="shared" si="2"/>
        <v>16.66666667</v>
      </c>
      <c r="FB21" s="68">
        <f t="shared" si="2"/>
        <v>83.33333333</v>
      </c>
      <c r="FC21" s="68">
        <f t="shared" si="2"/>
        <v>0</v>
      </c>
      <c r="FD21" s="68">
        <f t="shared" si="2"/>
        <v>50</v>
      </c>
      <c r="FE21" s="68">
        <f t="shared" si="2"/>
        <v>50</v>
      </c>
      <c r="FF21" s="68">
        <f t="shared" si="2"/>
        <v>33.33333333</v>
      </c>
      <c r="FG21" s="68">
        <f t="shared" si="2"/>
        <v>0</v>
      </c>
      <c r="FH21" s="68">
        <f t="shared" si="2"/>
        <v>66.66666667</v>
      </c>
      <c r="FI21" s="68">
        <f t="shared" si="2"/>
        <v>33.33333333</v>
      </c>
      <c r="FJ21" s="68">
        <f t="shared" si="2"/>
        <v>0</v>
      </c>
      <c r="FK21" s="68">
        <f t="shared" si="2"/>
        <v>66.66666667</v>
      </c>
    </row>
    <row r="22" ht="15.75" customHeight="1"/>
    <row r="23" ht="15.75" customHeight="1">
      <c r="B23" s="69" t="s">
        <v>300</v>
      </c>
      <c r="C23" s="9"/>
      <c r="D23" s="9"/>
      <c r="E23" s="10"/>
      <c r="F23" s="70"/>
      <c r="G23" s="70"/>
      <c r="H23" s="70"/>
      <c r="I23" s="70"/>
    </row>
    <row r="24" ht="15.75" customHeight="1">
      <c r="B24" s="27" t="s">
        <v>301</v>
      </c>
      <c r="C24" s="27" t="s">
        <v>302</v>
      </c>
      <c r="D24" s="71">
        <f t="shared" ref="D24:D26" si="3">E24/100*6</f>
        <v>2.2</v>
      </c>
      <c r="E24" s="71">
        <f>(C21+F21+I21+L21+O21)/5</f>
        <v>36.66666667</v>
      </c>
    </row>
    <row r="25" ht="15.75" customHeight="1">
      <c r="B25" s="25" t="s">
        <v>303</v>
      </c>
      <c r="C25" s="25" t="s">
        <v>302</v>
      </c>
      <c r="D25" s="71">
        <f t="shared" si="3"/>
        <v>1.8</v>
      </c>
      <c r="E25" s="72">
        <f>(D21+G21+J21+M21+P21)/5</f>
        <v>30</v>
      </c>
    </row>
    <row r="26" ht="15.75" customHeight="1">
      <c r="B26" s="25" t="s">
        <v>304</v>
      </c>
      <c r="C26" s="25" t="s">
        <v>302</v>
      </c>
      <c r="D26" s="71">
        <f t="shared" si="3"/>
        <v>2</v>
      </c>
      <c r="E26" s="72">
        <f>(E21+H21+K21+N21+Q21)/5</f>
        <v>33.33333333</v>
      </c>
    </row>
    <row r="27" ht="15.75" customHeight="1">
      <c r="B27" s="73"/>
      <c r="C27" s="73"/>
      <c r="D27" s="74">
        <f t="shared" ref="D27:E27" si="4">SUM(D24:D26)</f>
        <v>6</v>
      </c>
      <c r="E27" s="74">
        <f t="shared" si="4"/>
        <v>100</v>
      </c>
    </row>
    <row r="28" ht="30.0" customHeight="1">
      <c r="B28" s="25"/>
      <c r="C28" s="25"/>
      <c r="D28" s="75" t="s">
        <v>12</v>
      </c>
      <c r="E28" s="10"/>
      <c r="F28" s="76" t="s">
        <v>13</v>
      </c>
      <c r="G28" s="10"/>
      <c r="H28" s="13" t="s">
        <v>14</v>
      </c>
      <c r="I28" s="10"/>
    </row>
    <row r="29" ht="15.75" customHeight="1">
      <c r="B29" s="25" t="s">
        <v>301</v>
      </c>
      <c r="C29" s="25" t="s">
        <v>305</v>
      </c>
      <c r="D29" s="72">
        <f t="shared" ref="D29:D31" si="5">E29/100*6</f>
        <v>0</v>
      </c>
      <c r="E29" s="72">
        <f>(R21+U21+X21+AA21+AD21)/5</f>
        <v>0</v>
      </c>
      <c r="F29" s="72">
        <f t="shared" ref="F29:F31" si="6">G29/100*6</f>
        <v>0</v>
      </c>
      <c r="G29" s="72">
        <f>(AG21+AJ21+AM21+AP21+AS21)/5</f>
        <v>0</v>
      </c>
      <c r="H29" s="72">
        <f t="shared" ref="H29:H31" si="7">I29/100*6</f>
        <v>0</v>
      </c>
      <c r="I29" s="72">
        <f>(AV21+AY21+BB21+BE21+BH21)/5</f>
        <v>0</v>
      </c>
    </row>
    <row r="30" ht="15.75" customHeight="1">
      <c r="B30" s="25" t="s">
        <v>303</v>
      </c>
      <c r="C30" s="25" t="s">
        <v>305</v>
      </c>
      <c r="D30" s="72">
        <f t="shared" si="5"/>
        <v>2.6</v>
      </c>
      <c r="E30" s="72">
        <f>(S21+V21+Y21+AB21+AE21)/5</f>
        <v>43.33333333</v>
      </c>
      <c r="F30" s="72">
        <f t="shared" si="6"/>
        <v>2.2</v>
      </c>
      <c r="G30" s="72">
        <f>(AH21+AK21+AN21+AQ21+AT21)/5</f>
        <v>36.66666667</v>
      </c>
      <c r="H30" s="72">
        <f t="shared" si="7"/>
        <v>1</v>
      </c>
      <c r="I30" s="72">
        <f>(AW21+AZ21+BC21+BF21+BI21)/5</f>
        <v>16.66666667</v>
      </c>
    </row>
    <row r="31" ht="15.75" customHeight="1">
      <c r="B31" s="25" t="s">
        <v>304</v>
      </c>
      <c r="C31" s="25" t="s">
        <v>305</v>
      </c>
      <c r="D31" s="72">
        <f t="shared" si="5"/>
        <v>3.4</v>
      </c>
      <c r="E31" s="72">
        <f>(T21+W21+Z21+AC21+AF21)/5</f>
        <v>56.66666667</v>
      </c>
      <c r="F31" s="72">
        <f t="shared" si="6"/>
        <v>3.8</v>
      </c>
      <c r="G31" s="72">
        <f>(AI21+AL21+AO21+AR21+AU21)/5</f>
        <v>63.33333333</v>
      </c>
      <c r="H31" s="72">
        <f t="shared" si="7"/>
        <v>5</v>
      </c>
      <c r="I31" s="72">
        <f>(AX21+BA21+BD21+BG21+BJ21)/5</f>
        <v>83.33333333</v>
      </c>
    </row>
    <row r="32" ht="15.75" customHeight="1">
      <c r="B32" s="25"/>
      <c r="C32" s="25"/>
      <c r="D32" s="77">
        <f t="shared" ref="D32:I32" si="8">SUM(D29:D31)</f>
        <v>6</v>
      </c>
      <c r="E32" s="77">
        <f t="shared" si="8"/>
        <v>100</v>
      </c>
      <c r="F32" s="77">
        <f t="shared" si="8"/>
        <v>6</v>
      </c>
      <c r="G32" s="77">
        <f t="shared" si="8"/>
        <v>100</v>
      </c>
      <c r="H32" s="77">
        <f t="shared" si="8"/>
        <v>6</v>
      </c>
      <c r="I32" s="77">
        <f t="shared" si="8"/>
        <v>100</v>
      </c>
    </row>
    <row r="33" ht="15.75" customHeight="1">
      <c r="B33" s="25" t="s">
        <v>301</v>
      </c>
      <c r="C33" s="25" t="s">
        <v>306</v>
      </c>
      <c r="D33" s="72">
        <f t="shared" ref="D33:D35" si="9">E33/100*6</f>
        <v>0.8</v>
      </c>
      <c r="E33" s="72">
        <f>(BK21+BN21+BQ21+BT21+BW21)/5</f>
        <v>13.33333333</v>
      </c>
      <c r="I33" s="78"/>
    </row>
    <row r="34" ht="15.75" customHeight="1">
      <c r="B34" s="25" t="s">
        <v>303</v>
      </c>
      <c r="C34" s="25" t="s">
        <v>306</v>
      </c>
      <c r="D34" s="72">
        <f t="shared" si="9"/>
        <v>2.2</v>
      </c>
      <c r="E34" s="72">
        <f>(BL21+BO21+BR21+BU21+BX21)/5</f>
        <v>36.66666667</v>
      </c>
    </row>
    <row r="35" ht="15.75" customHeight="1">
      <c r="B35" s="25" t="s">
        <v>304</v>
      </c>
      <c r="C35" s="25" t="s">
        <v>306</v>
      </c>
      <c r="D35" s="72">
        <f t="shared" si="9"/>
        <v>3</v>
      </c>
      <c r="E35" s="72">
        <f>(BM21+BP21+BS21+BV21+BY21)/5</f>
        <v>50</v>
      </c>
    </row>
    <row r="36" ht="15.75" customHeight="1">
      <c r="B36" s="73"/>
      <c r="C36" s="73"/>
      <c r="D36" s="74">
        <f t="shared" ref="D36:E36" si="10">SUM(D33:D35)</f>
        <v>6</v>
      </c>
      <c r="E36" s="74">
        <f t="shared" si="10"/>
        <v>100</v>
      </c>
      <c r="F36" s="79"/>
    </row>
    <row r="37" ht="15.75" customHeight="1">
      <c r="B37" s="25"/>
      <c r="C37" s="25"/>
      <c r="D37" s="13" t="s">
        <v>16</v>
      </c>
      <c r="E37" s="10"/>
      <c r="F37" s="13" t="s">
        <v>17</v>
      </c>
      <c r="G37" s="10"/>
      <c r="H37" s="13" t="s">
        <v>18</v>
      </c>
      <c r="I37" s="10"/>
      <c r="J37" s="13" t="s">
        <v>19</v>
      </c>
      <c r="K37" s="10"/>
      <c r="L37" s="13" t="s">
        <v>20</v>
      </c>
      <c r="M37" s="10"/>
    </row>
    <row r="38" ht="15.75" customHeight="1">
      <c r="B38" s="25" t="s">
        <v>301</v>
      </c>
      <c r="C38" s="25" t="s">
        <v>307</v>
      </c>
      <c r="D38" s="72">
        <f t="shared" ref="D38:D40" si="11">E38/100*6</f>
        <v>0.2</v>
      </c>
      <c r="E38" s="72">
        <f>(BZ21+CC21+CF21+CI21+CL21)/5</f>
        <v>3.333333333</v>
      </c>
      <c r="F38" s="72">
        <f t="shared" ref="F38:F40" si="12">G38/100*6</f>
        <v>1</v>
      </c>
      <c r="G38" s="72">
        <f>(CO21+CR21+CU21+CX21+DA21)/5</f>
        <v>16.66666667</v>
      </c>
      <c r="H38" s="72">
        <f t="shared" ref="H38:H40" si="13">I38/100*6</f>
        <v>1.6</v>
      </c>
      <c r="I38" s="72">
        <f>(DD21+DG21+DJ21+DM21+DP21)/5</f>
        <v>26.66666667</v>
      </c>
      <c r="J38" s="72">
        <f t="shared" ref="J38:J40" si="14">K38/100*6</f>
        <v>2</v>
      </c>
      <c r="K38" s="72">
        <f>(EF21+EI21+EL21+EO21+ER21)/5</f>
        <v>33.33333333</v>
      </c>
      <c r="L38" s="72">
        <f t="shared" ref="L38:L40" si="15">M38/100*6</f>
        <v>2.2</v>
      </c>
      <c r="M38" s="72">
        <f>(EH21+EK21+EN21+EQ21+ET21)/5</f>
        <v>36.66666667</v>
      </c>
    </row>
    <row r="39" ht="15.75" customHeight="1">
      <c r="B39" s="25" t="s">
        <v>303</v>
      </c>
      <c r="C39" s="25" t="s">
        <v>307</v>
      </c>
      <c r="D39" s="72">
        <f t="shared" si="11"/>
        <v>2.8</v>
      </c>
      <c r="E39" s="72">
        <f>(CA21+CD21+CG21+CJ21+CM21)/5</f>
        <v>46.66666667</v>
      </c>
      <c r="F39" s="72">
        <f t="shared" si="12"/>
        <v>1.6</v>
      </c>
      <c r="G39" s="72">
        <f>(CP21+CS21+CV21+CY21+DB21)/5</f>
        <v>26.66666667</v>
      </c>
      <c r="H39" s="72">
        <f t="shared" si="13"/>
        <v>1.2</v>
      </c>
      <c r="I39" s="72">
        <f>(DE21+DH21+DK21+DN21+DQ21)/5</f>
        <v>20</v>
      </c>
      <c r="J39" s="72">
        <f t="shared" si="14"/>
        <v>1.8</v>
      </c>
      <c r="K39" s="72">
        <f>(EG21+EJ21+EM21+EP21+ES21)/5</f>
        <v>30</v>
      </c>
      <c r="L39" s="72">
        <f t="shared" si="15"/>
        <v>2</v>
      </c>
      <c r="M39" s="72">
        <f>(EI21+EL21+EO21+ER21+EU21)/5</f>
        <v>33.33333333</v>
      </c>
    </row>
    <row r="40" ht="15.75" customHeight="1">
      <c r="B40" s="25" t="s">
        <v>304</v>
      </c>
      <c r="C40" s="25" t="s">
        <v>307</v>
      </c>
      <c r="D40" s="72">
        <f t="shared" si="11"/>
        <v>3</v>
      </c>
      <c r="E40" s="72">
        <f>(CB21+CE21+CH21+CK21+CN21)/5</f>
        <v>50</v>
      </c>
      <c r="F40" s="72">
        <f t="shared" si="12"/>
        <v>3.4</v>
      </c>
      <c r="G40" s="72">
        <f>(CQ21+CT21+CW21+CZ21+DC21)/5</f>
        <v>56.66666667</v>
      </c>
      <c r="H40" s="72">
        <f t="shared" si="13"/>
        <v>3.2</v>
      </c>
      <c r="I40" s="72">
        <f>(DF21+DI21+DL21+DO21+DR21)/5</f>
        <v>53.33333333</v>
      </c>
      <c r="J40" s="72">
        <f t="shared" si="14"/>
        <v>2.2</v>
      </c>
      <c r="K40" s="72">
        <f>(EH21+EK21+EN21+EQ21+ET21)/5</f>
        <v>36.66666667</v>
      </c>
      <c r="L40" s="72">
        <f t="shared" si="15"/>
        <v>1.8</v>
      </c>
      <c r="M40" s="72">
        <f>(EJ21+EM21+EP21+ES21+EV21)/5</f>
        <v>30</v>
      </c>
    </row>
    <row r="41" ht="15.75" customHeight="1">
      <c r="B41" s="25"/>
      <c r="C41" s="25"/>
      <c r="D41" s="77">
        <f t="shared" ref="D41:M41" si="16">SUM(D38:D40)</f>
        <v>6</v>
      </c>
      <c r="E41" s="77">
        <f t="shared" si="16"/>
        <v>100</v>
      </c>
      <c r="F41" s="77">
        <f t="shared" si="16"/>
        <v>6</v>
      </c>
      <c r="G41" s="77">
        <f t="shared" si="16"/>
        <v>100</v>
      </c>
      <c r="H41" s="77">
        <f t="shared" si="16"/>
        <v>6</v>
      </c>
      <c r="I41" s="77">
        <f t="shared" si="16"/>
        <v>100</v>
      </c>
      <c r="J41" s="77">
        <f t="shared" si="16"/>
        <v>6</v>
      </c>
      <c r="K41" s="77">
        <f t="shared" si="16"/>
        <v>100</v>
      </c>
      <c r="L41" s="77">
        <f t="shared" si="16"/>
        <v>6</v>
      </c>
      <c r="M41" s="77">
        <f t="shared" si="16"/>
        <v>100</v>
      </c>
    </row>
    <row r="42" ht="15.75" customHeight="1">
      <c r="B42" s="25" t="s">
        <v>301</v>
      </c>
      <c r="C42" s="25" t="s">
        <v>308</v>
      </c>
      <c r="D42" s="72">
        <f t="shared" ref="D42:D44" si="17">E42/100*6</f>
        <v>0.8</v>
      </c>
      <c r="E42" s="72">
        <f>(EW21+EZ21+FC21+FF21+FI21)/5</f>
        <v>13.33333333</v>
      </c>
    </row>
    <row r="43" ht="15.75" customHeight="1">
      <c r="B43" s="25" t="s">
        <v>303</v>
      </c>
      <c r="C43" s="25" t="s">
        <v>308</v>
      </c>
      <c r="D43" s="72">
        <f t="shared" si="17"/>
        <v>1</v>
      </c>
      <c r="E43" s="72">
        <f>(EX21+FA21+FD21+FG21+FJ21)/5</f>
        <v>16.66666667</v>
      </c>
    </row>
    <row r="44" ht="15.75" customHeight="1">
      <c r="B44" s="25" t="s">
        <v>304</v>
      </c>
      <c r="C44" s="25" t="s">
        <v>308</v>
      </c>
      <c r="D44" s="72">
        <f t="shared" si="17"/>
        <v>4.2</v>
      </c>
      <c r="E44" s="72">
        <f>(EY21+FB21+FE21+FH21+FK21)/5</f>
        <v>70</v>
      </c>
    </row>
    <row r="45" ht="15.75" customHeight="1">
      <c r="B45" s="25"/>
      <c r="C45" s="25"/>
      <c r="D45" s="77">
        <f t="shared" ref="D45:E45" si="18">SUM(D42:D44)</f>
        <v>6</v>
      </c>
      <c r="E45" s="77">
        <f t="shared" si="18"/>
        <v>100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28:E28"/>
    <mergeCell ref="D37:E37"/>
    <mergeCell ref="F37:G37"/>
    <mergeCell ref="H37:I37"/>
    <mergeCell ref="J37:K37"/>
    <mergeCell ref="L37:M37"/>
    <mergeCell ref="CI12:CK12"/>
    <mergeCell ref="CL12:CN12"/>
    <mergeCell ref="A20:B20"/>
    <mergeCell ref="A21:B21"/>
    <mergeCell ref="B23:E23"/>
    <mergeCell ref="F28:G28"/>
    <mergeCell ref="H28:I28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2" t="s">
        <v>309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4"/>
    </row>
    <row r="2">
      <c r="A2" s="5" t="s">
        <v>310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/>
      <c r="G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4</v>
      </c>
      <c r="B4" s="7" t="s">
        <v>5</v>
      </c>
      <c r="C4" s="8" t="s">
        <v>311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80" t="s">
        <v>9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312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17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18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81" t="s">
        <v>19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20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21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313</v>
      </c>
      <c r="D11" s="9"/>
      <c r="E11" s="10"/>
      <c r="F11" s="18" t="s">
        <v>314</v>
      </c>
      <c r="G11" s="9"/>
      <c r="H11" s="10"/>
      <c r="I11" s="18" t="s">
        <v>315</v>
      </c>
      <c r="J11" s="9"/>
      <c r="K11" s="10"/>
      <c r="L11" s="18" t="s">
        <v>316</v>
      </c>
      <c r="M11" s="9"/>
      <c r="N11" s="10"/>
      <c r="O11" s="18" t="s">
        <v>317</v>
      </c>
      <c r="P11" s="9"/>
      <c r="Q11" s="10"/>
      <c r="R11" s="18" t="s">
        <v>318</v>
      </c>
      <c r="S11" s="9"/>
      <c r="T11" s="10"/>
      <c r="U11" s="18" t="s">
        <v>319</v>
      </c>
      <c r="V11" s="9"/>
      <c r="W11" s="10"/>
      <c r="X11" s="18" t="s">
        <v>320</v>
      </c>
      <c r="Y11" s="9"/>
      <c r="Z11" s="10"/>
      <c r="AA11" s="19" t="s">
        <v>321</v>
      </c>
      <c r="AB11" s="9"/>
      <c r="AC11" s="10"/>
      <c r="AD11" s="19" t="s">
        <v>322</v>
      </c>
      <c r="AE11" s="9"/>
      <c r="AF11" s="10"/>
      <c r="AG11" s="18" t="s">
        <v>323</v>
      </c>
      <c r="AH11" s="9"/>
      <c r="AI11" s="10"/>
      <c r="AJ11" s="19" t="s">
        <v>324</v>
      </c>
      <c r="AK11" s="9"/>
      <c r="AL11" s="10"/>
      <c r="AM11" s="18" t="s">
        <v>325</v>
      </c>
      <c r="AN11" s="9"/>
      <c r="AO11" s="10"/>
      <c r="AP11" s="18" t="s">
        <v>326</v>
      </c>
      <c r="AQ11" s="9"/>
      <c r="AR11" s="10"/>
      <c r="AS11" s="18" t="s">
        <v>327</v>
      </c>
      <c r="AT11" s="9"/>
      <c r="AU11" s="10"/>
      <c r="AV11" s="19" t="s">
        <v>328</v>
      </c>
      <c r="AW11" s="9"/>
      <c r="AX11" s="10"/>
      <c r="AY11" s="19" t="s">
        <v>329</v>
      </c>
      <c r="AZ11" s="9"/>
      <c r="BA11" s="10"/>
      <c r="BB11" s="19" t="s">
        <v>330</v>
      </c>
      <c r="BC11" s="9"/>
      <c r="BD11" s="10"/>
      <c r="BE11" s="19" t="s">
        <v>331</v>
      </c>
      <c r="BF11" s="9"/>
      <c r="BG11" s="10"/>
      <c r="BH11" s="19" t="s">
        <v>332</v>
      </c>
      <c r="BI11" s="9"/>
      <c r="BJ11" s="10"/>
      <c r="BK11" s="19" t="s">
        <v>333</v>
      </c>
      <c r="BL11" s="9"/>
      <c r="BM11" s="10"/>
      <c r="BN11" s="19" t="s">
        <v>334</v>
      </c>
      <c r="BO11" s="9"/>
      <c r="BP11" s="10"/>
      <c r="BQ11" s="19" t="s">
        <v>335</v>
      </c>
      <c r="BR11" s="9"/>
      <c r="BS11" s="10"/>
      <c r="BT11" s="19" t="s">
        <v>336</v>
      </c>
      <c r="BU11" s="9"/>
      <c r="BV11" s="10"/>
      <c r="BW11" s="19" t="s">
        <v>337</v>
      </c>
      <c r="BX11" s="9"/>
      <c r="BY11" s="10"/>
      <c r="BZ11" s="19" t="s">
        <v>338</v>
      </c>
      <c r="CA11" s="9"/>
      <c r="CB11" s="10"/>
      <c r="CC11" s="19" t="s">
        <v>339</v>
      </c>
      <c r="CD11" s="9"/>
      <c r="CE11" s="10"/>
      <c r="CF11" s="19" t="s">
        <v>340</v>
      </c>
      <c r="CG11" s="9"/>
      <c r="CH11" s="10"/>
      <c r="CI11" s="19" t="s">
        <v>341</v>
      </c>
      <c r="CJ11" s="9"/>
      <c r="CK11" s="10"/>
      <c r="CL11" s="19" t="s">
        <v>342</v>
      </c>
      <c r="CM11" s="9"/>
      <c r="CN11" s="10"/>
      <c r="CO11" s="19" t="s">
        <v>343</v>
      </c>
      <c r="CP11" s="9"/>
      <c r="CQ11" s="10"/>
      <c r="CR11" s="19" t="s">
        <v>344</v>
      </c>
      <c r="CS11" s="9"/>
      <c r="CT11" s="10"/>
      <c r="CU11" s="19" t="s">
        <v>345</v>
      </c>
      <c r="CV11" s="9"/>
      <c r="CW11" s="10"/>
      <c r="CX11" s="19" t="s">
        <v>346</v>
      </c>
      <c r="CY11" s="9"/>
      <c r="CZ11" s="10"/>
      <c r="DA11" s="19" t="s">
        <v>347</v>
      </c>
      <c r="DB11" s="9"/>
      <c r="DC11" s="10"/>
      <c r="DD11" s="19" t="s">
        <v>348</v>
      </c>
      <c r="DE11" s="9"/>
      <c r="DF11" s="10"/>
      <c r="DG11" s="19" t="s">
        <v>349</v>
      </c>
      <c r="DH11" s="9"/>
      <c r="DI11" s="10"/>
      <c r="DJ11" s="19" t="s">
        <v>350</v>
      </c>
      <c r="DK11" s="9"/>
      <c r="DL11" s="10"/>
      <c r="DM11" s="19" t="s">
        <v>351</v>
      </c>
      <c r="DN11" s="9"/>
      <c r="DO11" s="10"/>
      <c r="DP11" s="19" t="s">
        <v>352</v>
      </c>
      <c r="DQ11" s="9"/>
      <c r="DR11" s="10"/>
      <c r="DS11" s="19" t="s">
        <v>353</v>
      </c>
      <c r="DT11" s="9"/>
      <c r="DU11" s="10"/>
      <c r="DV11" s="19" t="s">
        <v>354</v>
      </c>
      <c r="DW11" s="9"/>
      <c r="DX11" s="10"/>
      <c r="DY11" s="19" t="s">
        <v>355</v>
      </c>
      <c r="DZ11" s="9"/>
      <c r="EA11" s="10"/>
      <c r="EB11" s="19" t="s">
        <v>356</v>
      </c>
      <c r="EC11" s="9"/>
      <c r="ED11" s="10"/>
      <c r="EE11" s="19" t="s">
        <v>357</v>
      </c>
      <c r="EF11" s="9"/>
      <c r="EG11" s="10"/>
      <c r="EH11" s="19" t="s">
        <v>358</v>
      </c>
      <c r="EI11" s="9"/>
      <c r="EJ11" s="10"/>
      <c r="EK11" s="19" t="s">
        <v>359</v>
      </c>
      <c r="EL11" s="9"/>
      <c r="EM11" s="10"/>
      <c r="EN11" s="19" t="s">
        <v>360</v>
      </c>
      <c r="EO11" s="9"/>
      <c r="EP11" s="10"/>
      <c r="EQ11" s="19" t="s">
        <v>361</v>
      </c>
      <c r="ER11" s="9"/>
      <c r="ES11" s="10"/>
      <c r="ET11" s="19" t="s">
        <v>362</v>
      </c>
      <c r="EU11" s="9"/>
      <c r="EV11" s="10"/>
      <c r="EW11" s="19" t="s">
        <v>363</v>
      </c>
      <c r="EX11" s="9"/>
      <c r="EY11" s="10"/>
      <c r="EZ11" s="19" t="s">
        <v>364</v>
      </c>
      <c r="FA11" s="9"/>
      <c r="FB11" s="10"/>
      <c r="FC11" s="19" t="s">
        <v>365</v>
      </c>
      <c r="FD11" s="9"/>
      <c r="FE11" s="10"/>
      <c r="FF11" s="19" t="s">
        <v>366</v>
      </c>
      <c r="FG11" s="9"/>
      <c r="FH11" s="10"/>
      <c r="FI11" s="19" t="s">
        <v>367</v>
      </c>
      <c r="FJ11" s="9"/>
      <c r="FK11" s="10"/>
      <c r="FL11" s="19" t="s">
        <v>368</v>
      </c>
      <c r="FM11" s="9"/>
      <c r="FN11" s="10"/>
      <c r="FO11" s="19" t="s">
        <v>369</v>
      </c>
      <c r="FP11" s="9"/>
      <c r="FQ11" s="10"/>
      <c r="FR11" s="19" t="s">
        <v>370</v>
      </c>
      <c r="FS11" s="9"/>
      <c r="FT11" s="10"/>
      <c r="FU11" s="19" t="s">
        <v>371</v>
      </c>
      <c r="FV11" s="9"/>
      <c r="FW11" s="10"/>
      <c r="FX11" s="19" t="s">
        <v>372</v>
      </c>
      <c r="FY11" s="9"/>
      <c r="FZ11" s="10"/>
      <c r="GA11" s="19" t="s">
        <v>373</v>
      </c>
      <c r="GB11" s="9"/>
      <c r="GC11" s="10"/>
      <c r="GD11" s="19" t="s">
        <v>374</v>
      </c>
      <c r="GE11" s="9"/>
      <c r="GF11" s="10"/>
      <c r="GG11" s="19" t="s">
        <v>375</v>
      </c>
      <c r="GH11" s="9"/>
      <c r="GI11" s="10"/>
      <c r="GJ11" s="19" t="s">
        <v>376</v>
      </c>
      <c r="GK11" s="9"/>
      <c r="GL11" s="10"/>
      <c r="GM11" s="19" t="s">
        <v>377</v>
      </c>
      <c r="GN11" s="9"/>
      <c r="GO11" s="10"/>
      <c r="GP11" s="19" t="s">
        <v>378</v>
      </c>
      <c r="GQ11" s="9"/>
      <c r="GR11" s="10"/>
    </row>
    <row r="12" ht="87.0" customHeight="1">
      <c r="A12" s="14"/>
      <c r="B12" s="14"/>
      <c r="C12" s="82" t="s">
        <v>379</v>
      </c>
      <c r="D12" s="9"/>
      <c r="E12" s="10"/>
      <c r="F12" s="82" t="s">
        <v>380</v>
      </c>
      <c r="G12" s="9"/>
      <c r="H12" s="10"/>
      <c r="I12" s="82" t="s">
        <v>381</v>
      </c>
      <c r="J12" s="9"/>
      <c r="K12" s="10"/>
      <c r="L12" s="82" t="s">
        <v>382</v>
      </c>
      <c r="M12" s="9"/>
      <c r="N12" s="10"/>
      <c r="O12" s="82" t="s">
        <v>383</v>
      </c>
      <c r="P12" s="9"/>
      <c r="Q12" s="10"/>
      <c r="R12" s="82" t="s">
        <v>384</v>
      </c>
      <c r="S12" s="9"/>
      <c r="T12" s="10"/>
      <c r="U12" s="82" t="s">
        <v>385</v>
      </c>
      <c r="V12" s="9"/>
      <c r="W12" s="10"/>
      <c r="X12" s="82" t="s">
        <v>386</v>
      </c>
      <c r="Y12" s="9"/>
      <c r="Z12" s="10"/>
      <c r="AA12" s="82" t="s">
        <v>387</v>
      </c>
      <c r="AB12" s="9"/>
      <c r="AC12" s="10"/>
      <c r="AD12" s="82" t="s">
        <v>388</v>
      </c>
      <c r="AE12" s="9"/>
      <c r="AF12" s="10"/>
      <c r="AG12" s="82" t="s">
        <v>389</v>
      </c>
      <c r="AH12" s="9"/>
      <c r="AI12" s="10"/>
      <c r="AJ12" s="82" t="s">
        <v>390</v>
      </c>
      <c r="AK12" s="9"/>
      <c r="AL12" s="10"/>
      <c r="AM12" s="43" t="s">
        <v>391</v>
      </c>
      <c r="AN12" s="9"/>
      <c r="AO12" s="10"/>
      <c r="AP12" s="43" t="s">
        <v>392</v>
      </c>
      <c r="AQ12" s="9"/>
      <c r="AR12" s="10"/>
      <c r="AS12" s="43" t="s">
        <v>393</v>
      </c>
      <c r="AT12" s="9"/>
      <c r="AU12" s="10"/>
      <c r="AV12" s="43" t="s">
        <v>394</v>
      </c>
      <c r="AW12" s="9"/>
      <c r="AX12" s="10"/>
      <c r="AY12" s="43" t="s">
        <v>395</v>
      </c>
      <c r="AZ12" s="9"/>
      <c r="BA12" s="10"/>
      <c r="BB12" s="43" t="s">
        <v>396</v>
      </c>
      <c r="BC12" s="9"/>
      <c r="BD12" s="10"/>
      <c r="BE12" s="43" t="s">
        <v>397</v>
      </c>
      <c r="BF12" s="9"/>
      <c r="BG12" s="10"/>
      <c r="BH12" s="43" t="s">
        <v>398</v>
      </c>
      <c r="BI12" s="9"/>
      <c r="BJ12" s="10"/>
      <c r="BK12" s="43" t="s">
        <v>399</v>
      </c>
      <c r="BL12" s="9"/>
      <c r="BM12" s="10"/>
      <c r="BN12" s="43" t="s">
        <v>400</v>
      </c>
      <c r="BO12" s="9"/>
      <c r="BP12" s="10"/>
      <c r="BQ12" s="43" t="s">
        <v>401</v>
      </c>
      <c r="BR12" s="9"/>
      <c r="BS12" s="10"/>
      <c r="BT12" s="43" t="s">
        <v>402</v>
      </c>
      <c r="BU12" s="9"/>
      <c r="BV12" s="10"/>
      <c r="BW12" s="82" t="s">
        <v>403</v>
      </c>
      <c r="BX12" s="9"/>
      <c r="BY12" s="10"/>
      <c r="BZ12" s="82" t="s">
        <v>404</v>
      </c>
      <c r="CA12" s="9"/>
      <c r="CB12" s="10"/>
      <c r="CC12" s="82" t="s">
        <v>405</v>
      </c>
      <c r="CD12" s="9"/>
      <c r="CE12" s="10"/>
      <c r="CF12" s="82" t="s">
        <v>406</v>
      </c>
      <c r="CG12" s="9"/>
      <c r="CH12" s="10"/>
      <c r="CI12" s="82" t="s">
        <v>407</v>
      </c>
      <c r="CJ12" s="9"/>
      <c r="CK12" s="10"/>
      <c r="CL12" s="82" t="s">
        <v>408</v>
      </c>
      <c r="CM12" s="9"/>
      <c r="CN12" s="10"/>
      <c r="CO12" s="43" t="s">
        <v>409</v>
      </c>
      <c r="CP12" s="9"/>
      <c r="CQ12" s="10"/>
      <c r="CR12" s="43" t="s">
        <v>410</v>
      </c>
      <c r="CS12" s="9"/>
      <c r="CT12" s="10"/>
      <c r="CU12" s="43" t="s">
        <v>411</v>
      </c>
      <c r="CV12" s="9"/>
      <c r="CW12" s="10"/>
      <c r="CX12" s="43" t="s">
        <v>412</v>
      </c>
      <c r="CY12" s="9"/>
      <c r="CZ12" s="10"/>
      <c r="DA12" s="43" t="s">
        <v>413</v>
      </c>
      <c r="DB12" s="9"/>
      <c r="DC12" s="10"/>
      <c r="DD12" s="82" t="s">
        <v>414</v>
      </c>
      <c r="DE12" s="9"/>
      <c r="DF12" s="10"/>
      <c r="DG12" s="82" t="s">
        <v>415</v>
      </c>
      <c r="DH12" s="9"/>
      <c r="DI12" s="10"/>
      <c r="DJ12" s="82" t="s">
        <v>416</v>
      </c>
      <c r="DK12" s="9"/>
      <c r="DL12" s="10"/>
      <c r="DM12" s="43" t="s">
        <v>417</v>
      </c>
      <c r="DN12" s="9"/>
      <c r="DO12" s="10"/>
      <c r="DP12" s="82" t="s">
        <v>418</v>
      </c>
      <c r="DQ12" s="9"/>
      <c r="DR12" s="10"/>
      <c r="DS12" s="82" t="s">
        <v>419</v>
      </c>
      <c r="DT12" s="9"/>
      <c r="DU12" s="10"/>
      <c r="DV12" s="82" t="s">
        <v>420</v>
      </c>
      <c r="DW12" s="9"/>
      <c r="DX12" s="10"/>
      <c r="DY12" s="43" t="s">
        <v>421</v>
      </c>
      <c r="DZ12" s="9"/>
      <c r="EA12" s="10"/>
      <c r="EB12" s="43" t="s">
        <v>422</v>
      </c>
      <c r="EC12" s="9"/>
      <c r="ED12" s="10"/>
      <c r="EE12" s="43" t="s">
        <v>423</v>
      </c>
      <c r="EF12" s="9"/>
      <c r="EG12" s="10"/>
      <c r="EH12" s="43" t="s">
        <v>424</v>
      </c>
      <c r="EI12" s="9"/>
      <c r="EJ12" s="10"/>
      <c r="EK12" s="43" t="s">
        <v>425</v>
      </c>
      <c r="EL12" s="9"/>
      <c r="EM12" s="10"/>
      <c r="EN12" s="43" t="s">
        <v>426</v>
      </c>
      <c r="EO12" s="9"/>
      <c r="EP12" s="10"/>
      <c r="EQ12" s="82" t="s">
        <v>427</v>
      </c>
      <c r="ER12" s="9"/>
      <c r="ES12" s="10"/>
      <c r="ET12" s="82" t="s">
        <v>428</v>
      </c>
      <c r="EU12" s="9"/>
      <c r="EV12" s="10"/>
      <c r="EW12" s="82" t="s">
        <v>429</v>
      </c>
      <c r="EX12" s="9"/>
      <c r="EY12" s="10"/>
      <c r="EZ12" s="82" t="s">
        <v>430</v>
      </c>
      <c r="FA12" s="9"/>
      <c r="FB12" s="10"/>
      <c r="FC12" s="82" t="s">
        <v>431</v>
      </c>
      <c r="FD12" s="9"/>
      <c r="FE12" s="10"/>
      <c r="FF12" s="82" t="s">
        <v>432</v>
      </c>
      <c r="FG12" s="9"/>
      <c r="FH12" s="10"/>
      <c r="FI12" s="43" t="s">
        <v>433</v>
      </c>
      <c r="FJ12" s="9"/>
      <c r="FK12" s="10"/>
      <c r="FL12" s="43" t="s">
        <v>434</v>
      </c>
      <c r="FM12" s="9"/>
      <c r="FN12" s="10"/>
      <c r="FO12" s="43" t="s">
        <v>435</v>
      </c>
      <c r="FP12" s="9"/>
      <c r="FQ12" s="10"/>
      <c r="FR12" s="43" t="s">
        <v>436</v>
      </c>
      <c r="FS12" s="9"/>
      <c r="FT12" s="10"/>
      <c r="FU12" s="43" t="s">
        <v>437</v>
      </c>
      <c r="FV12" s="9"/>
      <c r="FW12" s="10"/>
      <c r="FX12" s="43" t="s">
        <v>438</v>
      </c>
      <c r="FY12" s="9"/>
      <c r="FZ12" s="10"/>
      <c r="GA12" s="82" t="s">
        <v>439</v>
      </c>
      <c r="GB12" s="9"/>
      <c r="GC12" s="10"/>
      <c r="GD12" s="82" t="s">
        <v>440</v>
      </c>
      <c r="GE12" s="9"/>
      <c r="GF12" s="10"/>
      <c r="GG12" s="82" t="s">
        <v>441</v>
      </c>
      <c r="GH12" s="9"/>
      <c r="GI12" s="10"/>
      <c r="GJ12" s="82" t="s">
        <v>442</v>
      </c>
      <c r="GK12" s="9"/>
      <c r="GL12" s="10"/>
      <c r="GM12" s="82" t="s">
        <v>443</v>
      </c>
      <c r="GN12" s="9"/>
      <c r="GO12" s="10"/>
      <c r="GP12" s="82" t="s">
        <v>444</v>
      </c>
      <c r="GQ12" s="9"/>
      <c r="GR12" s="10"/>
    </row>
    <row r="13">
      <c r="A13" s="45"/>
      <c r="B13" s="45"/>
      <c r="C13" s="83" t="s">
        <v>445</v>
      </c>
      <c r="D13" s="83" t="s">
        <v>446</v>
      </c>
      <c r="E13" s="83" t="s">
        <v>447</v>
      </c>
      <c r="F13" s="83" t="s">
        <v>448</v>
      </c>
      <c r="G13" s="83" t="s">
        <v>449</v>
      </c>
      <c r="H13" s="83" t="s">
        <v>450</v>
      </c>
      <c r="I13" s="83" t="s">
        <v>451</v>
      </c>
      <c r="J13" s="83" t="s">
        <v>452</v>
      </c>
      <c r="K13" s="83" t="s">
        <v>453</v>
      </c>
      <c r="L13" s="83" t="s">
        <v>454</v>
      </c>
      <c r="M13" s="83" t="s">
        <v>455</v>
      </c>
      <c r="N13" s="83" t="s">
        <v>456</v>
      </c>
      <c r="O13" s="83" t="s">
        <v>457</v>
      </c>
      <c r="P13" s="83" t="s">
        <v>458</v>
      </c>
      <c r="Q13" s="83" t="s">
        <v>459</v>
      </c>
      <c r="R13" s="83" t="s">
        <v>460</v>
      </c>
      <c r="S13" s="83" t="s">
        <v>461</v>
      </c>
      <c r="T13" s="83" t="s">
        <v>462</v>
      </c>
      <c r="U13" s="83" t="s">
        <v>463</v>
      </c>
      <c r="V13" s="83" t="s">
        <v>464</v>
      </c>
      <c r="W13" s="83" t="s">
        <v>465</v>
      </c>
      <c r="X13" s="83" t="s">
        <v>207</v>
      </c>
      <c r="Y13" s="83" t="s">
        <v>466</v>
      </c>
      <c r="Z13" s="83" t="s">
        <v>209</v>
      </c>
      <c r="AA13" s="83" t="s">
        <v>467</v>
      </c>
      <c r="AB13" s="83" t="s">
        <v>468</v>
      </c>
      <c r="AC13" s="83" t="s">
        <v>469</v>
      </c>
      <c r="AD13" s="83" t="s">
        <v>470</v>
      </c>
      <c r="AE13" s="83" t="s">
        <v>471</v>
      </c>
      <c r="AF13" s="83" t="s">
        <v>472</v>
      </c>
      <c r="AG13" s="83" t="s">
        <v>473</v>
      </c>
      <c r="AH13" s="83" t="s">
        <v>474</v>
      </c>
      <c r="AI13" s="83" t="s">
        <v>475</v>
      </c>
      <c r="AJ13" s="83" t="s">
        <v>171</v>
      </c>
      <c r="AK13" s="83" t="s">
        <v>476</v>
      </c>
      <c r="AL13" s="83" t="s">
        <v>477</v>
      </c>
      <c r="AM13" s="83" t="s">
        <v>478</v>
      </c>
      <c r="AN13" s="83" t="s">
        <v>479</v>
      </c>
      <c r="AO13" s="83" t="s">
        <v>480</v>
      </c>
      <c r="AP13" s="83" t="s">
        <v>481</v>
      </c>
      <c r="AQ13" s="83" t="s">
        <v>482</v>
      </c>
      <c r="AR13" s="83" t="s">
        <v>483</v>
      </c>
      <c r="AS13" s="83" t="s">
        <v>484</v>
      </c>
      <c r="AT13" s="83" t="s">
        <v>485</v>
      </c>
      <c r="AU13" s="83" t="s">
        <v>486</v>
      </c>
      <c r="AV13" s="83" t="s">
        <v>487</v>
      </c>
      <c r="AW13" s="83" t="s">
        <v>488</v>
      </c>
      <c r="AX13" s="83" t="s">
        <v>489</v>
      </c>
      <c r="AY13" s="83" t="s">
        <v>490</v>
      </c>
      <c r="AZ13" s="83" t="s">
        <v>491</v>
      </c>
      <c r="BA13" s="83" t="s">
        <v>492</v>
      </c>
      <c r="BB13" s="83" t="s">
        <v>493</v>
      </c>
      <c r="BC13" s="83" t="s">
        <v>494</v>
      </c>
      <c r="BD13" s="83" t="s">
        <v>495</v>
      </c>
      <c r="BE13" s="55" t="s">
        <v>177</v>
      </c>
      <c r="BF13" s="55" t="s">
        <v>148</v>
      </c>
      <c r="BG13" s="55" t="s">
        <v>496</v>
      </c>
      <c r="BH13" s="55" t="s">
        <v>497</v>
      </c>
      <c r="BI13" s="55" t="s">
        <v>498</v>
      </c>
      <c r="BJ13" s="55" t="s">
        <v>499</v>
      </c>
      <c r="BK13" s="55" t="s">
        <v>500</v>
      </c>
      <c r="BL13" s="55" t="s">
        <v>501</v>
      </c>
      <c r="BM13" s="55" t="s">
        <v>179</v>
      </c>
      <c r="BN13" s="55" t="s">
        <v>502</v>
      </c>
      <c r="BO13" s="55" t="s">
        <v>503</v>
      </c>
      <c r="BP13" s="55" t="s">
        <v>504</v>
      </c>
      <c r="BQ13" s="55" t="s">
        <v>401</v>
      </c>
      <c r="BR13" s="55" t="s">
        <v>505</v>
      </c>
      <c r="BS13" s="55" t="s">
        <v>506</v>
      </c>
      <c r="BT13" s="55" t="s">
        <v>402</v>
      </c>
      <c r="BU13" s="55" t="s">
        <v>507</v>
      </c>
      <c r="BV13" s="55" t="s">
        <v>508</v>
      </c>
      <c r="BW13" s="83" t="s">
        <v>509</v>
      </c>
      <c r="BX13" s="83" t="s">
        <v>510</v>
      </c>
      <c r="BY13" s="83" t="s">
        <v>511</v>
      </c>
      <c r="BZ13" s="83" t="s">
        <v>198</v>
      </c>
      <c r="CA13" s="83" t="s">
        <v>512</v>
      </c>
      <c r="CB13" s="83" t="s">
        <v>513</v>
      </c>
      <c r="CC13" s="55" t="s">
        <v>514</v>
      </c>
      <c r="CD13" s="55" t="s">
        <v>515</v>
      </c>
      <c r="CE13" s="55" t="s">
        <v>516</v>
      </c>
      <c r="CF13" s="83" t="s">
        <v>517</v>
      </c>
      <c r="CG13" s="83" t="s">
        <v>518</v>
      </c>
      <c r="CH13" s="83" t="s">
        <v>519</v>
      </c>
      <c r="CI13" s="83" t="s">
        <v>520</v>
      </c>
      <c r="CJ13" s="83" t="s">
        <v>521</v>
      </c>
      <c r="CK13" s="83" t="s">
        <v>522</v>
      </c>
      <c r="CL13" s="83" t="s">
        <v>408</v>
      </c>
      <c r="CM13" s="83" t="s">
        <v>523</v>
      </c>
      <c r="CN13" s="83" t="s">
        <v>524</v>
      </c>
      <c r="CO13" s="55" t="s">
        <v>525</v>
      </c>
      <c r="CP13" s="55" t="s">
        <v>526</v>
      </c>
      <c r="CQ13" s="55" t="s">
        <v>527</v>
      </c>
      <c r="CR13" s="55" t="s">
        <v>528</v>
      </c>
      <c r="CS13" s="55" t="s">
        <v>529</v>
      </c>
      <c r="CT13" s="55" t="s">
        <v>530</v>
      </c>
      <c r="CU13" s="55" t="s">
        <v>531</v>
      </c>
      <c r="CV13" s="55" t="s">
        <v>532</v>
      </c>
      <c r="CW13" s="55" t="s">
        <v>533</v>
      </c>
      <c r="CX13" s="55" t="s">
        <v>534</v>
      </c>
      <c r="CY13" s="55" t="s">
        <v>535</v>
      </c>
      <c r="CZ13" s="55" t="s">
        <v>536</v>
      </c>
      <c r="DA13" s="55" t="s">
        <v>413</v>
      </c>
      <c r="DB13" s="55" t="s">
        <v>537</v>
      </c>
      <c r="DC13" s="55" t="s">
        <v>538</v>
      </c>
      <c r="DD13" s="55" t="s">
        <v>539</v>
      </c>
      <c r="DE13" s="55" t="s">
        <v>540</v>
      </c>
      <c r="DF13" s="55" t="s">
        <v>541</v>
      </c>
      <c r="DG13" s="83" t="s">
        <v>542</v>
      </c>
      <c r="DH13" s="83" t="s">
        <v>543</v>
      </c>
      <c r="DI13" s="83" t="s">
        <v>544</v>
      </c>
      <c r="DJ13" s="83" t="s">
        <v>545</v>
      </c>
      <c r="DK13" s="83" t="s">
        <v>546</v>
      </c>
      <c r="DL13" s="83" t="s">
        <v>547</v>
      </c>
      <c r="DM13" s="83" t="s">
        <v>548</v>
      </c>
      <c r="DN13" s="83" t="s">
        <v>549</v>
      </c>
      <c r="DO13" s="83" t="s">
        <v>550</v>
      </c>
      <c r="DP13" s="83" t="s">
        <v>551</v>
      </c>
      <c r="DQ13" s="83" t="s">
        <v>552</v>
      </c>
      <c r="DR13" s="83" t="s">
        <v>553</v>
      </c>
      <c r="DS13" s="83" t="s">
        <v>554</v>
      </c>
      <c r="DT13" s="83" t="s">
        <v>555</v>
      </c>
      <c r="DU13" s="83" t="s">
        <v>556</v>
      </c>
      <c r="DV13" s="83" t="s">
        <v>420</v>
      </c>
      <c r="DW13" s="83" t="s">
        <v>557</v>
      </c>
      <c r="DX13" s="83" t="s">
        <v>558</v>
      </c>
      <c r="DY13" s="83" t="s">
        <v>421</v>
      </c>
      <c r="DZ13" s="83" t="s">
        <v>559</v>
      </c>
      <c r="EA13" s="83" t="s">
        <v>560</v>
      </c>
      <c r="EB13" s="83" t="s">
        <v>561</v>
      </c>
      <c r="EC13" s="83" t="s">
        <v>562</v>
      </c>
      <c r="ED13" s="83" t="s">
        <v>563</v>
      </c>
      <c r="EE13" s="83" t="s">
        <v>564</v>
      </c>
      <c r="EF13" s="83" t="s">
        <v>565</v>
      </c>
      <c r="EG13" s="83" t="s">
        <v>566</v>
      </c>
      <c r="EH13" s="83" t="s">
        <v>567</v>
      </c>
      <c r="EI13" s="83" t="s">
        <v>568</v>
      </c>
      <c r="EJ13" s="83" t="s">
        <v>569</v>
      </c>
      <c r="EK13" s="83" t="s">
        <v>570</v>
      </c>
      <c r="EL13" s="83" t="s">
        <v>571</v>
      </c>
      <c r="EM13" s="83" t="s">
        <v>572</v>
      </c>
      <c r="EN13" s="83" t="s">
        <v>426</v>
      </c>
      <c r="EO13" s="83" t="s">
        <v>573</v>
      </c>
      <c r="EP13" s="83" t="s">
        <v>574</v>
      </c>
      <c r="EQ13" s="83" t="s">
        <v>575</v>
      </c>
      <c r="ER13" s="83" t="s">
        <v>576</v>
      </c>
      <c r="ES13" s="83" t="s">
        <v>577</v>
      </c>
      <c r="ET13" s="83" t="s">
        <v>578</v>
      </c>
      <c r="EU13" s="83" t="s">
        <v>579</v>
      </c>
      <c r="EV13" s="83" t="s">
        <v>580</v>
      </c>
      <c r="EW13" s="83" t="s">
        <v>429</v>
      </c>
      <c r="EX13" s="83" t="s">
        <v>581</v>
      </c>
      <c r="EY13" s="83" t="s">
        <v>582</v>
      </c>
      <c r="EZ13" s="83" t="s">
        <v>583</v>
      </c>
      <c r="FA13" s="83" t="s">
        <v>584</v>
      </c>
      <c r="FB13" s="83" t="s">
        <v>585</v>
      </c>
      <c r="FC13" s="83" t="s">
        <v>586</v>
      </c>
      <c r="FD13" s="83" t="s">
        <v>587</v>
      </c>
      <c r="FE13" s="83" t="s">
        <v>588</v>
      </c>
      <c r="FF13" s="83" t="s">
        <v>589</v>
      </c>
      <c r="FG13" s="83" t="s">
        <v>590</v>
      </c>
      <c r="FH13" s="83" t="s">
        <v>591</v>
      </c>
      <c r="FI13" s="55" t="s">
        <v>592</v>
      </c>
      <c r="FJ13" s="55" t="s">
        <v>593</v>
      </c>
      <c r="FK13" s="55" t="s">
        <v>594</v>
      </c>
      <c r="FL13" s="55" t="s">
        <v>595</v>
      </c>
      <c r="FM13" s="55" t="s">
        <v>596</v>
      </c>
      <c r="FN13" s="55" t="s">
        <v>597</v>
      </c>
      <c r="FO13" s="55" t="s">
        <v>598</v>
      </c>
      <c r="FP13" s="55" t="s">
        <v>599</v>
      </c>
      <c r="FQ13" s="55" t="s">
        <v>600</v>
      </c>
      <c r="FR13" s="55" t="s">
        <v>601</v>
      </c>
      <c r="FS13" s="55" t="s">
        <v>602</v>
      </c>
      <c r="FT13" s="55" t="s">
        <v>603</v>
      </c>
      <c r="FU13" s="55" t="s">
        <v>204</v>
      </c>
      <c r="FV13" s="55" t="s">
        <v>604</v>
      </c>
      <c r="FW13" s="55" t="s">
        <v>605</v>
      </c>
      <c r="FX13" s="55" t="s">
        <v>606</v>
      </c>
      <c r="FY13" s="55" t="s">
        <v>607</v>
      </c>
      <c r="FZ13" s="55" t="s">
        <v>608</v>
      </c>
      <c r="GA13" s="83" t="s">
        <v>609</v>
      </c>
      <c r="GB13" s="83" t="s">
        <v>610</v>
      </c>
      <c r="GC13" s="83" t="s">
        <v>611</v>
      </c>
      <c r="GD13" s="83" t="s">
        <v>612</v>
      </c>
      <c r="GE13" s="83" t="s">
        <v>613</v>
      </c>
      <c r="GF13" s="83" t="s">
        <v>614</v>
      </c>
      <c r="GG13" s="83" t="s">
        <v>615</v>
      </c>
      <c r="GH13" s="83" t="s">
        <v>616</v>
      </c>
      <c r="GI13" s="83" t="s">
        <v>617</v>
      </c>
      <c r="GJ13" s="83" t="s">
        <v>618</v>
      </c>
      <c r="GK13" s="83" t="s">
        <v>619</v>
      </c>
      <c r="GL13" s="83" t="s">
        <v>620</v>
      </c>
      <c r="GM13" s="83" t="s">
        <v>621</v>
      </c>
      <c r="GN13" s="83" t="s">
        <v>622</v>
      </c>
      <c r="GO13" s="83" t="s">
        <v>623</v>
      </c>
      <c r="GP13" s="83" t="s">
        <v>624</v>
      </c>
      <c r="GQ13" s="83" t="s">
        <v>625</v>
      </c>
      <c r="GR13" s="83" t="s">
        <v>626</v>
      </c>
    </row>
    <row r="14">
      <c r="A14" s="84">
        <v>1.0</v>
      </c>
      <c r="B14" s="63" t="s">
        <v>627</v>
      </c>
      <c r="C14" s="60"/>
      <c r="D14" s="60">
        <v>1.0</v>
      </c>
      <c r="E14" s="60"/>
      <c r="F14" s="61"/>
      <c r="G14" s="61"/>
      <c r="H14" s="61">
        <v>1.0</v>
      </c>
      <c r="I14" s="61"/>
      <c r="J14" s="61">
        <v>1.0</v>
      </c>
      <c r="K14" s="61"/>
      <c r="L14" s="61"/>
      <c r="M14" s="61"/>
      <c r="N14" s="61">
        <v>1.0</v>
      </c>
      <c r="O14" s="61"/>
      <c r="P14" s="61"/>
      <c r="Q14" s="61">
        <v>1.0</v>
      </c>
      <c r="R14" s="61"/>
      <c r="S14" s="61"/>
      <c r="T14" s="61">
        <v>1.0</v>
      </c>
      <c r="U14" s="61"/>
      <c r="V14" s="61"/>
      <c r="W14" s="61">
        <v>1.0</v>
      </c>
      <c r="X14" s="61"/>
      <c r="Y14" s="61"/>
      <c r="Z14" s="61">
        <v>1.0</v>
      </c>
      <c r="AA14" s="27"/>
      <c r="AB14" s="27"/>
      <c r="AC14" s="27">
        <v>1.0</v>
      </c>
      <c r="AD14" s="27"/>
      <c r="AE14" s="27"/>
      <c r="AF14" s="27">
        <v>1.0</v>
      </c>
      <c r="AG14" s="27"/>
      <c r="AH14" s="27"/>
      <c r="AI14" s="27">
        <v>1.0</v>
      </c>
      <c r="AJ14" s="27"/>
      <c r="AK14" s="27"/>
      <c r="AL14" s="27">
        <v>1.0</v>
      </c>
      <c r="AM14" s="27"/>
      <c r="AN14" s="27"/>
      <c r="AO14" s="27">
        <v>1.0</v>
      </c>
      <c r="AP14" s="27"/>
      <c r="AQ14" s="27"/>
      <c r="AR14" s="27">
        <v>1.0</v>
      </c>
      <c r="AS14" s="27"/>
      <c r="AT14" s="27"/>
      <c r="AU14" s="62">
        <v>1.0</v>
      </c>
      <c r="AV14" s="27"/>
      <c r="AW14" s="27"/>
      <c r="AX14" s="27">
        <v>1.0</v>
      </c>
      <c r="AY14" s="27"/>
      <c r="AZ14" s="27"/>
      <c r="BA14" s="27">
        <v>1.0</v>
      </c>
      <c r="BB14" s="27"/>
      <c r="BC14" s="27"/>
      <c r="BD14" s="27">
        <v>1.0</v>
      </c>
      <c r="BE14" s="61"/>
      <c r="BF14" s="61"/>
      <c r="BG14" s="61">
        <v>1.0</v>
      </c>
      <c r="BH14" s="26"/>
      <c r="BI14" s="27"/>
      <c r="BJ14" s="27">
        <v>1.0</v>
      </c>
      <c r="BK14" s="27"/>
      <c r="BL14" s="27"/>
      <c r="BM14" s="27">
        <v>1.0</v>
      </c>
      <c r="BN14" s="27"/>
      <c r="BO14" s="27"/>
      <c r="BP14" s="27">
        <v>1.0</v>
      </c>
      <c r="BQ14" s="27"/>
      <c r="BR14" s="27"/>
      <c r="BS14" s="27">
        <v>1.0</v>
      </c>
      <c r="BT14" s="27"/>
      <c r="BU14" s="27"/>
      <c r="BV14" s="27">
        <v>1.0</v>
      </c>
      <c r="BW14" s="26"/>
      <c r="BX14" s="27"/>
      <c r="BY14" s="27">
        <v>1.0</v>
      </c>
      <c r="BZ14" s="27"/>
      <c r="CA14" s="27"/>
      <c r="CB14" s="27">
        <v>1.0</v>
      </c>
      <c r="CC14" s="27"/>
      <c r="CD14" s="27"/>
      <c r="CE14" s="27">
        <v>1.0</v>
      </c>
      <c r="CF14" s="27"/>
      <c r="CG14" s="27"/>
      <c r="CH14" s="27">
        <v>1.0</v>
      </c>
      <c r="CI14" s="27"/>
      <c r="CJ14" s="27"/>
      <c r="CK14" s="27">
        <v>1.0</v>
      </c>
      <c r="CL14" s="27"/>
      <c r="CM14" s="27"/>
      <c r="CN14" s="27">
        <v>1.0</v>
      </c>
      <c r="CO14" s="27"/>
      <c r="CP14" s="27"/>
      <c r="CQ14" s="27">
        <v>1.0</v>
      </c>
      <c r="CR14" s="27"/>
      <c r="CS14" s="27">
        <v>1.0</v>
      </c>
      <c r="CT14" s="27"/>
      <c r="CU14" s="27"/>
      <c r="CV14" s="27"/>
      <c r="CW14" s="27">
        <v>1.0</v>
      </c>
      <c r="CX14" s="27"/>
      <c r="CY14" s="27"/>
      <c r="CZ14" s="27">
        <v>1.0</v>
      </c>
      <c r="DA14" s="27"/>
      <c r="DB14" s="27"/>
      <c r="DC14" s="27">
        <v>1.0</v>
      </c>
      <c r="DD14" s="27"/>
      <c r="DE14" s="27"/>
      <c r="DF14" s="27">
        <v>1.0</v>
      </c>
      <c r="DG14" s="27"/>
      <c r="DH14" s="27"/>
      <c r="DI14" s="27">
        <v>1.0</v>
      </c>
      <c r="DJ14" s="27"/>
      <c r="DK14" s="27"/>
      <c r="DL14" s="27">
        <v>1.0</v>
      </c>
      <c r="DM14" s="27"/>
      <c r="DN14" s="27"/>
      <c r="DO14" s="27">
        <v>1.0</v>
      </c>
      <c r="DP14" s="27"/>
      <c r="DQ14" s="27"/>
      <c r="DR14" s="27">
        <v>1.0</v>
      </c>
      <c r="DS14" s="27"/>
      <c r="DT14" s="27"/>
      <c r="DU14" s="27">
        <v>1.0</v>
      </c>
      <c r="DV14" s="27"/>
      <c r="DW14" s="27"/>
      <c r="DX14" s="27">
        <v>1.0</v>
      </c>
      <c r="DY14" s="27"/>
      <c r="DZ14" s="27"/>
      <c r="EA14" s="27">
        <v>1.0</v>
      </c>
      <c r="EB14" s="27"/>
      <c r="EC14" s="27"/>
      <c r="ED14" s="27">
        <v>1.0</v>
      </c>
      <c r="EE14" s="27"/>
      <c r="EF14" s="27"/>
      <c r="EG14" s="27">
        <v>1.0</v>
      </c>
      <c r="EH14" s="27"/>
      <c r="EI14" s="27"/>
      <c r="EJ14" s="27">
        <v>1.0</v>
      </c>
      <c r="EK14" s="27"/>
      <c r="EL14" s="27"/>
      <c r="EM14" s="27">
        <v>1.0</v>
      </c>
      <c r="EN14" s="27"/>
      <c r="EO14" s="27"/>
      <c r="EP14" s="27">
        <v>1.0</v>
      </c>
      <c r="EQ14" s="27"/>
      <c r="ER14" s="27"/>
      <c r="ES14" s="27">
        <v>1.0</v>
      </c>
      <c r="ET14" s="27"/>
      <c r="EU14" s="27"/>
      <c r="EV14" s="27">
        <v>1.0</v>
      </c>
      <c r="EW14" s="27"/>
      <c r="EX14" s="27"/>
      <c r="EY14" s="27">
        <v>1.0</v>
      </c>
      <c r="EZ14" s="27"/>
      <c r="FA14" s="27"/>
      <c r="FB14" s="27">
        <v>1.0</v>
      </c>
      <c r="FC14" s="27"/>
      <c r="FD14" s="27"/>
      <c r="FE14" s="27">
        <v>1.0</v>
      </c>
      <c r="FF14" s="27"/>
      <c r="FG14" s="27"/>
      <c r="FH14" s="27">
        <v>1.0</v>
      </c>
      <c r="FI14" s="27">
        <v>1.0</v>
      </c>
      <c r="FJ14" s="27"/>
      <c r="FK14" s="27"/>
      <c r="FL14" s="27"/>
      <c r="FM14" s="25">
        <v>1.0</v>
      </c>
      <c r="FN14" s="25"/>
      <c r="FO14" s="27"/>
      <c r="FP14" s="27">
        <v>1.0</v>
      </c>
      <c r="FR14" s="27"/>
      <c r="FS14" s="25">
        <v>1.0</v>
      </c>
      <c r="FU14" s="27"/>
      <c r="FV14" s="25">
        <v>1.0</v>
      </c>
      <c r="FW14" s="25"/>
      <c r="FX14" s="27"/>
      <c r="FY14" s="27">
        <v>1.0</v>
      </c>
      <c r="GA14" s="27"/>
      <c r="GB14" s="27"/>
      <c r="GC14" s="27">
        <v>1.0</v>
      </c>
      <c r="GD14" s="27"/>
      <c r="GE14" s="27"/>
      <c r="GF14" s="27">
        <v>1.0</v>
      </c>
      <c r="GG14" s="27"/>
      <c r="GH14" s="27"/>
      <c r="GI14" s="27">
        <v>1.0</v>
      </c>
      <c r="GJ14" s="27"/>
      <c r="GK14" s="27"/>
      <c r="GL14" s="27">
        <v>1.0</v>
      </c>
      <c r="GM14" s="27"/>
      <c r="GN14" s="27"/>
      <c r="GO14" s="27">
        <v>1.0</v>
      </c>
      <c r="GP14" s="27"/>
      <c r="GQ14" s="27"/>
      <c r="GR14" s="27">
        <v>1.0</v>
      </c>
    </row>
    <row r="15">
      <c r="A15" s="58">
        <v>2.0</v>
      </c>
      <c r="B15" s="63" t="s">
        <v>628</v>
      </c>
      <c r="C15" s="24"/>
      <c r="D15" s="24">
        <v>1.0</v>
      </c>
      <c r="E15" s="24"/>
      <c r="F15" s="63">
        <v>1.0</v>
      </c>
      <c r="G15" s="63"/>
      <c r="H15" s="63"/>
      <c r="I15" s="63">
        <v>1.0</v>
      </c>
      <c r="J15" s="63"/>
      <c r="K15" s="63"/>
      <c r="L15" s="63">
        <v>1.0</v>
      </c>
      <c r="M15" s="63"/>
      <c r="N15" s="63"/>
      <c r="O15" s="63"/>
      <c r="P15" s="63">
        <v>1.0</v>
      </c>
      <c r="Q15" s="63"/>
      <c r="R15" s="63">
        <v>1.0</v>
      </c>
      <c r="S15" s="63"/>
      <c r="T15" s="63"/>
      <c r="U15" s="63"/>
      <c r="V15" s="63"/>
      <c r="W15" s="63">
        <v>1.0</v>
      </c>
      <c r="X15" s="63"/>
      <c r="Y15" s="63">
        <v>1.0</v>
      </c>
      <c r="Z15" s="63"/>
      <c r="AA15" s="25"/>
      <c r="AB15" s="25">
        <v>1.0</v>
      </c>
      <c r="AC15" s="25"/>
      <c r="AD15" s="25"/>
      <c r="AE15" s="25">
        <v>1.0</v>
      </c>
      <c r="AF15" s="25"/>
      <c r="AG15" s="25"/>
      <c r="AH15" s="25"/>
      <c r="AI15" s="25">
        <v>1.0</v>
      </c>
      <c r="AJ15" s="25"/>
      <c r="AK15" s="25"/>
      <c r="AL15" s="25">
        <v>1.0</v>
      </c>
      <c r="AM15" s="25"/>
      <c r="AN15" s="25">
        <v>1.0</v>
      </c>
      <c r="AO15" s="25"/>
      <c r="AP15" s="25"/>
      <c r="AQ15" s="25"/>
      <c r="AR15" s="25">
        <v>1.0</v>
      </c>
      <c r="AS15" s="25"/>
      <c r="AT15" s="25">
        <v>1.0</v>
      </c>
      <c r="AU15" s="85"/>
      <c r="AV15" s="25"/>
      <c r="AW15" s="25">
        <v>1.0</v>
      </c>
      <c r="AX15" s="25"/>
      <c r="AY15" s="25"/>
      <c r="AZ15" s="25">
        <v>1.0</v>
      </c>
      <c r="BA15" s="25"/>
      <c r="BB15" s="25"/>
      <c r="BC15" s="25">
        <v>1.0</v>
      </c>
      <c r="BD15" s="25"/>
      <c r="BE15" s="27"/>
      <c r="BF15" s="27"/>
      <c r="BG15" s="27">
        <v>1.0</v>
      </c>
      <c r="BH15" s="25"/>
      <c r="BI15" s="25">
        <v>1.0</v>
      </c>
      <c r="BJ15" s="25"/>
      <c r="BK15" s="25"/>
      <c r="BL15" s="25"/>
      <c r="BM15" s="25">
        <v>1.0</v>
      </c>
      <c r="BN15" s="25"/>
      <c r="BO15" s="25">
        <v>1.0</v>
      </c>
      <c r="BP15" s="25"/>
      <c r="BQ15" s="25"/>
      <c r="BR15" s="25">
        <v>1.0</v>
      </c>
      <c r="BS15" s="25"/>
      <c r="BT15" s="25"/>
      <c r="BU15" s="25"/>
      <c r="BV15" s="25">
        <v>1.0</v>
      </c>
      <c r="BW15" s="28">
        <v>1.0</v>
      </c>
      <c r="BX15" s="25"/>
      <c r="BY15" s="25"/>
      <c r="BZ15" s="25"/>
      <c r="CA15" s="25">
        <v>1.0</v>
      </c>
      <c r="CB15" s="25"/>
      <c r="CC15" s="25">
        <v>1.0</v>
      </c>
      <c r="CD15" s="25"/>
      <c r="CE15" s="25"/>
      <c r="CF15" s="25"/>
      <c r="CG15" s="25">
        <v>1.0</v>
      </c>
      <c r="CH15" s="25"/>
      <c r="CI15" s="25"/>
      <c r="CJ15" s="25"/>
      <c r="CK15" s="25">
        <v>1.0</v>
      </c>
      <c r="CL15" s="25"/>
      <c r="CM15" s="25">
        <v>1.0</v>
      </c>
      <c r="CN15" s="25"/>
      <c r="CO15" s="25"/>
      <c r="CP15" s="25">
        <v>1.0</v>
      </c>
      <c r="CQ15" s="25"/>
      <c r="CR15" s="25">
        <v>1.0</v>
      </c>
      <c r="CS15" s="25"/>
      <c r="CT15" s="25"/>
      <c r="CU15" s="25"/>
      <c r="CV15" s="25">
        <v>1.0</v>
      </c>
      <c r="CW15" s="25"/>
      <c r="CX15" s="25"/>
      <c r="CY15" s="25">
        <v>1.0</v>
      </c>
      <c r="CZ15" s="25"/>
      <c r="DA15" s="25">
        <v>1.0</v>
      </c>
      <c r="DB15" s="25"/>
      <c r="DC15" s="25"/>
      <c r="DD15" s="25">
        <v>1.0</v>
      </c>
      <c r="DE15" s="25"/>
      <c r="DF15" s="25"/>
      <c r="DG15" s="25"/>
      <c r="DH15" s="25">
        <v>1.0</v>
      </c>
      <c r="DI15" s="25"/>
      <c r="DJ15" s="25">
        <v>1.0</v>
      </c>
      <c r="DK15" s="25"/>
      <c r="DL15" s="25"/>
      <c r="DM15" s="25"/>
      <c r="DN15" s="25">
        <v>1.0</v>
      </c>
      <c r="DO15" s="25"/>
      <c r="DP15" s="25"/>
      <c r="DQ15" s="25">
        <v>1.0</v>
      </c>
      <c r="DR15" s="25"/>
      <c r="DS15" s="25"/>
      <c r="DT15" s="25">
        <v>1.0</v>
      </c>
      <c r="DU15" s="25"/>
      <c r="DV15" s="25">
        <v>1.0</v>
      </c>
      <c r="DW15" s="25"/>
      <c r="DX15" s="25"/>
      <c r="DY15" s="25"/>
      <c r="DZ15" s="25">
        <v>1.0</v>
      </c>
      <c r="EA15" s="25"/>
      <c r="EB15" s="25"/>
      <c r="EC15" s="25">
        <v>1.0</v>
      </c>
      <c r="ED15" s="25"/>
      <c r="EE15" s="25">
        <v>1.0</v>
      </c>
      <c r="EF15" s="25"/>
      <c r="EG15" s="25"/>
      <c r="EH15" s="25"/>
      <c r="EI15" s="25">
        <v>1.0</v>
      </c>
      <c r="EJ15" s="25"/>
      <c r="EK15" s="25">
        <v>1.0</v>
      </c>
      <c r="EL15" s="25"/>
      <c r="EM15" s="25"/>
      <c r="EN15" s="25">
        <v>1.0</v>
      </c>
      <c r="EO15" s="25"/>
      <c r="EP15" s="25"/>
      <c r="EQ15" s="25"/>
      <c r="ER15" s="25">
        <v>1.0</v>
      </c>
      <c r="ES15" s="25"/>
      <c r="ET15" s="25"/>
      <c r="EU15" s="25">
        <v>1.0</v>
      </c>
      <c r="EV15" s="25"/>
      <c r="EW15" s="25"/>
      <c r="EX15" s="25">
        <v>1.0</v>
      </c>
      <c r="EY15" s="25"/>
      <c r="EZ15" s="25">
        <v>1.0</v>
      </c>
      <c r="FA15" s="25"/>
      <c r="FB15" s="25"/>
      <c r="FC15" s="25"/>
      <c r="FD15" s="25">
        <v>1.0</v>
      </c>
      <c r="FE15" s="25"/>
      <c r="FF15" s="25"/>
      <c r="FG15" s="25">
        <v>1.0</v>
      </c>
      <c r="FH15" s="25"/>
      <c r="FI15" s="25">
        <v>1.0</v>
      </c>
      <c r="FJ15" s="25"/>
      <c r="FK15" s="25"/>
      <c r="FL15" s="25"/>
      <c r="FM15" s="25">
        <v>1.0</v>
      </c>
      <c r="FN15" s="25"/>
      <c r="FO15" s="25">
        <v>1.0</v>
      </c>
      <c r="FP15" s="25"/>
      <c r="FQ15" s="25"/>
      <c r="FR15" s="25">
        <v>1.0</v>
      </c>
      <c r="FS15" s="25"/>
      <c r="FT15" s="25"/>
      <c r="FU15" s="25"/>
      <c r="FV15" s="25">
        <v>1.0</v>
      </c>
      <c r="FW15" s="25"/>
      <c r="FX15" s="25">
        <v>1.0</v>
      </c>
      <c r="FY15" s="25"/>
      <c r="FZ15" s="25"/>
      <c r="GA15" s="25"/>
      <c r="GB15" s="25">
        <v>1.0</v>
      </c>
      <c r="GC15" s="25"/>
      <c r="GD15" s="25"/>
      <c r="GE15" s="25">
        <v>1.0</v>
      </c>
      <c r="GF15" s="25"/>
      <c r="GG15" s="25"/>
      <c r="GH15" s="25"/>
      <c r="GI15" s="25">
        <v>1.0</v>
      </c>
      <c r="GJ15" s="25"/>
      <c r="GK15" s="25">
        <v>1.0</v>
      </c>
      <c r="GL15" s="25"/>
      <c r="GM15" s="25"/>
      <c r="GN15" s="25">
        <v>1.0</v>
      </c>
      <c r="GO15" s="25"/>
      <c r="GP15" s="25"/>
      <c r="GQ15" s="25">
        <v>1.0</v>
      </c>
      <c r="GR15" s="25"/>
    </row>
    <row r="16">
      <c r="A16" s="58">
        <v>3.0</v>
      </c>
      <c r="B16" s="63" t="s">
        <v>629</v>
      </c>
      <c r="C16" s="24">
        <v>1.0</v>
      </c>
      <c r="D16" s="24"/>
      <c r="E16" s="24"/>
      <c r="F16" s="63">
        <v>1.0</v>
      </c>
      <c r="G16" s="63"/>
      <c r="H16" s="63"/>
      <c r="I16" s="63">
        <v>1.0</v>
      </c>
      <c r="J16" s="63"/>
      <c r="K16" s="63"/>
      <c r="L16" s="63">
        <v>1.0</v>
      </c>
      <c r="M16" s="63"/>
      <c r="N16" s="63"/>
      <c r="O16" s="63"/>
      <c r="P16" s="63">
        <v>1.0</v>
      </c>
      <c r="Q16" s="63"/>
      <c r="R16" s="63">
        <v>1.0</v>
      </c>
      <c r="S16" s="63"/>
      <c r="T16" s="63"/>
      <c r="U16" s="63">
        <v>1.0</v>
      </c>
      <c r="V16" s="63"/>
      <c r="W16" s="63"/>
      <c r="X16" s="63">
        <v>1.0</v>
      </c>
      <c r="Y16" s="63"/>
      <c r="Z16" s="63"/>
      <c r="AA16" s="25">
        <v>1.0</v>
      </c>
      <c r="AB16" s="25"/>
      <c r="AC16" s="25"/>
      <c r="AD16" s="25"/>
      <c r="AE16" s="25">
        <v>1.0</v>
      </c>
      <c r="AF16" s="25"/>
      <c r="AG16" s="25"/>
      <c r="AH16" s="25">
        <v>1.0</v>
      </c>
      <c r="AI16" s="25"/>
      <c r="AJ16" s="25"/>
      <c r="AK16" s="25">
        <v>1.0</v>
      </c>
      <c r="AL16" s="25"/>
      <c r="AM16" s="25"/>
      <c r="AN16" s="25">
        <v>1.0</v>
      </c>
      <c r="AO16" s="25"/>
      <c r="AP16" s="25"/>
      <c r="AQ16" s="25">
        <v>1.0</v>
      </c>
      <c r="AR16" s="25"/>
      <c r="AS16" s="25"/>
      <c r="AT16" s="25">
        <v>1.0</v>
      </c>
      <c r="AU16" s="85"/>
      <c r="AV16" s="25"/>
      <c r="AW16" s="25">
        <v>1.0</v>
      </c>
      <c r="AX16" s="25"/>
      <c r="AY16" s="25"/>
      <c r="AZ16" s="25">
        <v>1.0</v>
      </c>
      <c r="BA16" s="25"/>
      <c r="BB16" s="25"/>
      <c r="BC16" s="25">
        <v>1.0</v>
      </c>
      <c r="BD16" s="25"/>
      <c r="BE16" s="25"/>
      <c r="BF16" s="25">
        <v>1.0</v>
      </c>
      <c r="BG16" s="25"/>
      <c r="BH16" s="25">
        <v>1.0</v>
      </c>
      <c r="BI16" s="25"/>
      <c r="BJ16" s="25"/>
      <c r="BK16" s="25"/>
      <c r="BL16" s="25">
        <v>1.0</v>
      </c>
      <c r="BM16" s="25"/>
      <c r="BN16" s="25"/>
      <c r="BO16" s="25">
        <v>1.0</v>
      </c>
      <c r="BP16" s="25"/>
      <c r="BQ16" s="25"/>
      <c r="BR16" s="25">
        <v>1.0</v>
      </c>
      <c r="BS16" s="25"/>
      <c r="BT16" s="25"/>
      <c r="BU16" s="25">
        <v>1.0</v>
      </c>
      <c r="BV16" s="25"/>
      <c r="BW16" s="25">
        <v>1.0</v>
      </c>
      <c r="BY16" s="25"/>
      <c r="BZ16" s="25">
        <v>1.0</v>
      </c>
      <c r="CB16" s="25"/>
      <c r="CC16" s="25">
        <v>1.0</v>
      </c>
      <c r="CD16" s="25"/>
      <c r="CE16" s="25"/>
      <c r="CF16" s="25">
        <v>1.0</v>
      </c>
      <c r="CG16" s="25"/>
      <c r="CH16" s="25"/>
      <c r="CI16" s="25"/>
      <c r="CJ16" s="25">
        <v>1.0</v>
      </c>
      <c r="CK16" s="25"/>
      <c r="CL16" s="25">
        <v>1.0</v>
      </c>
      <c r="CM16" s="25"/>
      <c r="CN16" s="25"/>
      <c r="CO16" s="25">
        <v>1.0</v>
      </c>
      <c r="CP16" s="25"/>
      <c r="CQ16" s="25"/>
      <c r="CR16" s="25">
        <v>1.0</v>
      </c>
      <c r="CS16" s="25"/>
      <c r="CT16" s="25"/>
      <c r="CU16" s="25"/>
      <c r="CV16" s="25">
        <v>1.0</v>
      </c>
      <c r="CW16" s="25"/>
      <c r="CX16" s="25"/>
      <c r="CY16" s="25">
        <v>1.0</v>
      </c>
      <c r="CZ16" s="25"/>
      <c r="DA16" s="25">
        <v>1.0</v>
      </c>
      <c r="DB16" s="25"/>
      <c r="DC16" s="25"/>
      <c r="DD16" s="25">
        <v>1.0</v>
      </c>
      <c r="DE16" s="25"/>
      <c r="DF16" s="25"/>
      <c r="DG16" s="25">
        <v>1.0</v>
      </c>
      <c r="DI16" s="25"/>
      <c r="DJ16" s="25">
        <v>1.0</v>
      </c>
      <c r="DK16" s="25"/>
      <c r="DL16" s="25"/>
      <c r="DM16" s="25">
        <v>1.0</v>
      </c>
      <c r="DO16" s="25"/>
      <c r="DP16" s="25"/>
      <c r="DQ16" s="25">
        <v>1.0</v>
      </c>
      <c r="DR16" s="25"/>
      <c r="DS16" s="25">
        <v>1.0</v>
      </c>
      <c r="DT16" s="25"/>
      <c r="DU16" s="25"/>
      <c r="DV16" s="25">
        <v>1.0</v>
      </c>
      <c r="DW16" s="25"/>
      <c r="DX16" s="25"/>
      <c r="DY16" s="25"/>
      <c r="DZ16" s="25">
        <v>1.0</v>
      </c>
      <c r="EA16" s="25"/>
      <c r="EB16" s="25"/>
      <c r="EC16" s="25">
        <v>1.0</v>
      </c>
      <c r="ED16" s="25"/>
      <c r="EE16" s="25">
        <v>1.0</v>
      </c>
      <c r="EG16" s="25"/>
      <c r="EH16" s="25"/>
      <c r="EI16" s="25">
        <v>1.0</v>
      </c>
      <c r="EJ16" s="25"/>
      <c r="EK16" s="25">
        <v>1.0</v>
      </c>
      <c r="EL16" s="25"/>
      <c r="EM16" s="25"/>
      <c r="EN16" s="25"/>
      <c r="EO16" s="25">
        <v>1.0</v>
      </c>
      <c r="EP16" s="25"/>
      <c r="EQ16" s="25"/>
      <c r="ER16" s="25">
        <v>1.0</v>
      </c>
      <c r="ES16" s="25"/>
      <c r="ET16" s="25">
        <v>1.0</v>
      </c>
      <c r="EU16" s="25"/>
      <c r="EV16" s="25"/>
      <c r="EW16" s="25">
        <v>1.0</v>
      </c>
      <c r="EY16" s="25"/>
      <c r="EZ16" s="25">
        <v>1.0</v>
      </c>
      <c r="FA16" s="25"/>
      <c r="FB16" s="25"/>
      <c r="FC16" s="25"/>
      <c r="FD16" s="25">
        <v>1.0</v>
      </c>
      <c r="FE16" s="25"/>
      <c r="FF16" s="25"/>
      <c r="FG16" s="25">
        <v>1.0</v>
      </c>
      <c r="FH16" s="25"/>
      <c r="FI16" s="25">
        <v>1.0</v>
      </c>
      <c r="FJ16" s="25"/>
      <c r="FK16" s="25"/>
      <c r="FL16" s="25">
        <v>1.0</v>
      </c>
      <c r="FM16" s="25"/>
      <c r="FN16" s="25"/>
      <c r="FO16" s="25">
        <v>1.0</v>
      </c>
      <c r="FP16" s="25"/>
      <c r="FQ16" s="25"/>
      <c r="FR16" s="25">
        <v>1.0</v>
      </c>
      <c r="FS16" s="25"/>
      <c r="FT16" s="25"/>
      <c r="FU16" s="25">
        <v>1.0</v>
      </c>
      <c r="FV16" s="25"/>
      <c r="FW16" s="25"/>
      <c r="FX16" s="25">
        <v>1.0</v>
      </c>
      <c r="FY16" s="25"/>
      <c r="FZ16" s="25"/>
      <c r="GA16" s="25"/>
      <c r="GB16" s="25">
        <v>1.0</v>
      </c>
      <c r="GC16" s="25"/>
      <c r="GD16" s="25">
        <v>1.0</v>
      </c>
      <c r="GE16" s="25"/>
      <c r="GF16" s="25"/>
      <c r="GG16" s="25"/>
      <c r="GH16" s="25">
        <v>1.0</v>
      </c>
      <c r="GI16" s="25"/>
      <c r="GJ16" s="25"/>
      <c r="GK16" s="25">
        <v>1.0</v>
      </c>
      <c r="GL16" s="25"/>
      <c r="GM16" s="25">
        <v>1.0</v>
      </c>
      <c r="GN16" s="25"/>
      <c r="GO16" s="25"/>
      <c r="GP16" s="25">
        <v>1.0</v>
      </c>
      <c r="GQ16" s="25"/>
      <c r="GR16" s="25"/>
    </row>
    <row r="17">
      <c r="A17" s="58">
        <v>4.0</v>
      </c>
      <c r="B17" s="63" t="s">
        <v>630</v>
      </c>
      <c r="C17" s="24">
        <v>1.0</v>
      </c>
      <c r="D17" s="24"/>
      <c r="E17" s="24"/>
      <c r="F17" s="63">
        <v>1.0</v>
      </c>
      <c r="G17" s="63"/>
      <c r="H17" s="63"/>
      <c r="I17" s="63">
        <v>1.0</v>
      </c>
      <c r="J17" s="63"/>
      <c r="K17" s="63"/>
      <c r="L17" s="63">
        <v>1.0</v>
      </c>
      <c r="M17" s="63"/>
      <c r="N17" s="63"/>
      <c r="O17" s="63"/>
      <c r="P17" s="63">
        <v>1.0</v>
      </c>
      <c r="Q17" s="63"/>
      <c r="R17" s="63"/>
      <c r="S17" s="63">
        <v>1.0</v>
      </c>
      <c r="T17" s="63"/>
      <c r="U17" s="63"/>
      <c r="V17" s="63">
        <v>1.0</v>
      </c>
      <c r="W17" s="63"/>
      <c r="Y17" s="63">
        <v>1.0</v>
      </c>
      <c r="Z17" s="63"/>
      <c r="AA17" s="25">
        <v>1.0</v>
      </c>
      <c r="AB17" s="25"/>
      <c r="AC17" s="25"/>
      <c r="AD17" s="25"/>
      <c r="AE17" s="25">
        <v>1.0</v>
      </c>
      <c r="AF17" s="25"/>
      <c r="AG17" s="25"/>
      <c r="AH17" s="25"/>
      <c r="AI17" s="25">
        <v>1.0</v>
      </c>
      <c r="AJ17" s="25"/>
      <c r="AK17" s="25"/>
      <c r="AL17" s="25">
        <v>1.0</v>
      </c>
      <c r="AM17" s="25"/>
      <c r="AN17" s="25">
        <v>1.0</v>
      </c>
      <c r="AO17" s="25"/>
      <c r="AP17" s="25"/>
      <c r="AQ17" s="25">
        <v>1.0</v>
      </c>
      <c r="AR17" s="25"/>
      <c r="AS17" s="25"/>
      <c r="AT17" s="25">
        <v>1.0</v>
      </c>
      <c r="AU17" s="85"/>
      <c r="AV17" s="25"/>
      <c r="AW17" s="25">
        <v>1.0</v>
      </c>
      <c r="AX17" s="25"/>
      <c r="AY17" s="25"/>
      <c r="AZ17" s="25">
        <v>1.0</v>
      </c>
      <c r="BA17" s="25"/>
      <c r="BB17" s="25"/>
      <c r="BC17" s="25">
        <v>1.0</v>
      </c>
      <c r="BD17" s="25"/>
      <c r="BE17" s="25"/>
      <c r="BF17" s="25">
        <v>1.0</v>
      </c>
      <c r="BG17" s="25"/>
      <c r="BH17" s="25">
        <v>1.0</v>
      </c>
      <c r="BI17" s="25"/>
      <c r="BJ17" s="25"/>
      <c r="BK17" s="25"/>
      <c r="BL17" s="25">
        <v>1.0</v>
      </c>
      <c r="BN17" s="25"/>
      <c r="BO17" s="25"/>
      <c r="BP17" s="25">
        <v>1.0</v>
      </c>
      <c r="BQ17" s="25"/>
      <c r="BR17" s="25"/>
      <c r="BS17" s="25">
        <v>1.0</v>
      </c>
      <c r="BT17" s="25"/>
      <c r="BU17" s="25"/>
      <c r="BV17" s="25">
        <v>1.0</v>
      </c>
      <c r="BW17" s="28">
        <v>1.0</v>
      </c>
      <c r="BX17" s="25"/>
      <c r="BY17" s="25"/>
      <c r="BZ17" s="25"/>
      <c r="CA17" s="25">
        <v>1.0</v>
      </c>
      <c r="CB17" s="25"/>
      <c r="CC17" s="25">
        <v>1.0</v>
      </c>
      <c r="CD17" s="25"/>
      <c r="CE17" s="25"/>
      <c r="CF17" s="25"/>
      <c r="CG17" s="25">
        <v>1.0</v>
      </c>
      <c r="CH17" s="25"/>
      <c r="CI17" s="25"/>
      <c r="CJ17" s="25">
        <v>1.0</v>
      </c>
      <c r="CK17" s="25"/>
      <c r="CL17" s="25"/>
      <c r="CM17" s="25">
        <v>1.0</v>
      </c>
      <c r="CN17" s="25"/>
      <c r="CO17" s="25"/>
      <c r="CP17" s="25">
        <v>1.0</v>
      </c>
      <c r="CQ17" s="25"/>
      <c r="CR17" s="25">
        <v>1.0</v>
      </c>
      <c r="CS17" s="25"/>
      <c r="CT17" s="25"/>
      <c r="CU17" s="25"/>
      <c r="CV17" s="25">
        <v>1.0</v>
      </c>
      <c r="CW17" s="25"/>
      <c r="CX17" s="25"/>
      <c r="CY17" s="25">
        <v>1.0</v>
      </c>
      <c r="CZ17" s="25"/>
      <c r="DA17" s="25"/>
      <c r="DB17" s="25">
        <v>1.0</v>
      </c>
      <c r="DC17" s="25"/>
      <c r="DD17" s="25">
        <v>1.0</v>
      </c>
      <c r="DE17" s="25"/>
      <c r="DF17" s="25"/>
      <c r="DG17" s="25"/>
      <c r="DH17" s="25">
        <v>1.0</v>
      </c>
      <c r="DI17" s="25"/>
      <c r="DJ17" s="25"/>
      <c r="DK17" s="25">
        <v>1.0</v>
      </c>
      <c r="DL17" s="25"/>
      <c r="DM17" s="25"/>
      <c r="DN17" s="25">
        <v>1.0</v>
      </c>
      <c r="DO17" s="25"/>
      <c r="DP17" s="25"/>
      <c r="DQ17" s="25">
        <v>1.0</v>
      </c>
      <c r="DR17" s="25"/>
      <c r="DS17" s="25">
        <v>1.0</v>
      </c>
      <c r="DU17" s="25"/>
      <c r="DV17" s="25"/>
      <c r="DW17" s="25">
        <v>1.0</v>
      </c>
      <c r="DX17" s="25"/>
      <c r="DY17" s="25"/>
      <c r="DZ17" s="25">
        <v>1.0</v>
      </c>
      <c r="EA17" s="25"/>
      <c r="EB17" s="25"/>
      <c r="EC17" s="25">
        <v>1.0</v>
      </c>
      <c r="ED17" s="25"/>
      <c r="EE17" s="25">
        <v>1.0</v>
      </c>
      <c r="EF17" s="25"/>
      <c r="EG17" s="25"/>
      <c r="EH17" s="25"/>
      <c r="EI17" s="25">
        <v>1.0</v>
      </c>
      <c r="EJ17" s="25"/>
      <c r="EK17" s="25">
        <v>1.0</v>
      </c>
      <c r="EL17" s="25"/>
      <c r="EM17" s="25"/>
      <c r="EN17" s="25"/>
      <c r="EO17" s="25">
        <v>1.0</v>
      </c>
      <c r="EP17" s="25"/>
      <c r="EQ17" s="25"/>
      <c r="ER17" s="25">
        <v>1.0</v>
      </c>
      <c r="ES17" s="25"/>
      <c r="ET17" s="25">
        <v>1.0</v>
      </c>
      <c r="EU17" s="25"/>
      <c r="EV17" s="25"/>
      <c r="EW17" s="25"/>
      <c r="EX17" s="25">
        <v>1.0</v>
      </c>
      <c r="EY17" s="25"/>
      <c r="EZ17" s="25">
        <v>1.0</v>
      </c>
      <c r="FB17" s="25"/>
      <c r="FC17" s="25">
        <v>1.0</v>
      </c>
      <c r="FE17" s="25"/>
      <c r="FF17" s="25">
        <v>1.0</v>
      </c>
      <c r="FH17" s="25"/>
      <c r="FI17" s="25">
        <v>1.0</v>
      </c>
      <c r="FJ17" s="25"/>
      <c r="FK17" s="25"/>
      <c r="FL17" s="25">
        <v>1.0</v>
      </c>
      <c r="FM17" s="25"/>
      <c r="FN17" s="25"/>
      <c r="FO17" s="25">
        <v>1.0</v>
      </c>
      <c r="FP17" s="25"/>
      <c r="FQ17" s="25"/>
      <c r="FR17" s="25"/>
      <c r="FS17" s="25">
        <v>1.0</v>
      </c>
      <c r="FU17" s="25"/>
      <c r="FV17" s="25">
        <v>1.0</v>
      </c>
      <c r="FW17" s="25"/>
      <c r="FX17" s="25">
        <v>1.0</v>
      </c>
      <c r="FY17" s="25"/>
      <c r="FZ17" s="25"/>
      <c r="GA17" s="25"/>
      <c r="GB17" s="25">
        <v>1.0</v>
      </c>
      <c r="GC17" s="25"/>
      <c r="GD17" s="25"/>
      <c r="GE17" s="25">
        <v>1.0</v>
      </c>
      <c r="GF17" s="25"/>
      <c r="GG17" s="25"/>
      <c r="GH17" s="25"/>
      <c r="GI17" s="25">
        <v>1.0</v>
      </c>
      <c r="GJ17" s="25"/>
      <c r="GK17" s="25">
        <v>1.0</v>
      </c>
      <c r="GL17" s="25"/>
      <c r="GM17" s="25"/>
      <c r="GN17" s="25">
        <v>1.0</v>
      </c>
      <c r="GO17" s="25"/>
      <c r="GP17" s="25"/>
      <c r="GQ17" s="25">
        <v>1.0</v>
      </c>
      <c r="GR17" s="25"/>
    </row>
    <row r="18">
      <c r="A18" s="58">
        <v>5.0</v>
      </c>
      <c r="B18" s="63" t="s">
        <v>631</v>
      </c>
      <c r="C18" s="24"/>
      <c r="D18" s="24">
        <v>1.0</v>
      </c>
      <c r="E18" s="24"/>
      <c r="F18" s="63"/>
      <c r="G18" s="63">
        <v>1.0</v>
      </c>
      <c r="H18" s="63"/>
      <c r="I18" s="63"/>
      <c r="J18" s="63">
        <v>1.0</v>
      </c>
      <c r="K18" s="63"/>
      <c r="L18" s="63"/>
      <c r="M18" s="63">
        <v>1.0</v>
      </c>
      <c r="N18" s="63"/>
      <c r="O18" s="63"/>
      <c r="P18" s="63">
        <v>1.0</v>
      </c>
      <c r="Q18" s="63"/>
      <c r="R18" s="63"/>
      <c r="S18" s="63">
        <v>1.0</v>
      </c>
      <c r="T18" s="63"/>
      <c r="U18" s="63"/>
      <c r="V18" s="63"/>
      <c r="W18" s="63">
        <v>1.0</v>
      </c>
      <c r="X18" s="63"/>
      <c r="Y18" s="63"/>
      <c r="Z18" s="63">
        <v>1.0</v>
      </c>
      <c r="AB18" s="25">
        <v>1.0</v>
      </c>
      <c r="AC18" s="25"/>
      <c r="AD18" s="25"/>
      <c r="AE18" s="25"/>
      <c r="AF18" s="25">
        <v>1.0</v>
      </c>
      <c r="AG18" s="25"/>
      <c r="AH18" s="25"/>
      <c r="AI18" s="25">
        <v>1.0</v>
      </c>
      <c r="AJ18" s="25"/>
      <c r="AK18" s="25"/>
      <c r="AL18" s="25">
        <v>1.0</v>
      </c>
      <c r="AM18" s="25"/>
      <c r="AN18" s="25"/>
      <c r="AO18" s="25">
        <v>1.0</v>
      </c>
      <c r="AP18" s="25"/>
      <c r="AQ18" s="25"/>
      <c r="AR18" s="25">
        <v>1.0</v>
      </c>
      <c r="AS18" s="25"/>
      <c r="AT18" s="25"/>
      <c r="AU18" s="85">
        <v>1.0</v>
      </c>
      <c r="AV18" s="25"/>
      <c r="AW18" s="25"/>
      <c r="AX18" s="25">
        <v>1.0</v>
      </c>
      <c r="AY18" s="25"/>
      <c r="AZ18" s="25">
        <v>1.0</v>
      </c>
      <c r="BA18" s="25"/>
      <c r="BB18" s="25"/>
      <c r="BC18" s="25">
        <v>1.0</v>
      </c>
      <c r="BD18" s="25"/>
      <c r="BE18" s="25"/>
      <c r="BF18" s="25"/>
      <c r="BG18" s="25">
        <v>1.0</v>
      </c>
      <c r="BH18" s="25"/>
      <c r="BI18" s="25">
        <v>1.0</v>
      </c>
      <c r="BJ18" s="25"/>
      <c r="BK18" s="25"/>
      <c r="BL18" s="25"/>
      <c r="BM18" s="25">
        <v>1.0</v>
      </c>
      <c r="BN18" s="25"/>
      <c r="BO18" s="25"/>
      <c r="BP18" s="25">
        <v>1.0</v>
      </c>
      <c r="BQ18" s="25"/>
      <c r="BR18" s="25"/>
      <c r="BS18" s="25">
        <v>1.0</v>
      </c>
      <c r="BT18" s="25"/>
      <c r="BU18" s="25"/>
      <c r="BV18" s="25">
        <v>1.0</v>
      </c>
      <c r="BW18" s="28">
        <v>1.0</v>
      </c>
      <c r="BX18" s="25"/>
      <c r="BY18" s="25"/>
      <c r="BZ18" s="25"/>
      <c r="CA18" s="25">
        <v>1.0</v>
      </c>
      <c r="CB18" s="25"/>
      <c r="CC18" s="25"/>
      <c r="CD18" s="25">
        <v>1.0</v>
      </c>
      <c r="CE18" s="25"/>
      <c r="CF18" s="25"/>
      <c r="CG18" s="25">
        <v>1.0</v>
      </c>
      <c r="CI18" s="25"/>
      <c r="CJ18" s="25">
        <v>1.0</v>
      </c>
      <c r="CL18" s="25"/>
      <c r="CM18" s="25">
        <v>1.0</v>
      </c>
      <c r="CN18" s="25"/>
      <c r="CO18" s="25">
        <v>1.0</v>
      </c>
      <c r="CP18" s="25"/>
      <c r="CQ18" s="25"/>
      <c r="CR18" s="25">
        <v>1.0</v>
      </c>
      <c r="CS18" s="25"/>
      <c r="CT18" s="25"/>
      <c r="CU18" s="25">
        <v>1.0</v>
      </c>
      <c r="CV18" s="25"/>
      <c r="CW18" s="25"/>
      <c r="CX18" s="25"/>
      <c r="CY18" s="25">
        <v>1.0</v>
      </c>
      <c r="CZ18" s="25"/>
      <c r="DA18" s="25">
        <v>1.0</v>
      </c>
      <c r="DB18" s="25"/>
      <c r="DC18" s="25"/>
      <c r="DD18" s="25"/>
      <c r="DE18" s="25">
        <v>1.0</v>
      </c>
      <c r="DF18" s="25"/>
      <c r="DG18" s="25">
        <v>1.0</v>
      </c>
      <c r="DH18" s="25"/>
      <c r="DI18" s="25"/>
      <c r="DJ18" s="25"/>
      <c r="DK18" s="25">
        <v>1.0</v>
      </c>
      <c r="DL18" s="25"/>
      <c r="DM18" s="25"/>
      <c r="DN18" s="25">
        <v>1.0</v>
      </c>
      <c r="DO18" s="25"/>
      <c r="DP18" s="25"/>
      <c r="DQ18" s="25">
        <v>1.0</v>
      </c>
      <c r="DR18" s="25"/>
      <c r="DS18" s="25"/>
      <c r="DT18" s="25">
        <v>1.0</v>
      </c>
      <c r="DU18" s="25"/>
      <c r="DV18" s="25"/>
      <c r="DW18" s="25">
        <v>1.0</v>
      </c>
      <c r="DX18" s="25"/>
      <c r="DY18" s="25"/>
      <c r="DZ18" s="25">
        <v>1.0</v>
      </c>
      <c r="EA18" s="25"/>
      <c r="EB18" s="25"/>
      <c r="EC18" s="25">
        <v>1.0</v>
      </c>
      <c r="ED18" s="25"/>
      <c r="EE18" s="25">
        <v>1.0</v>
      </c>
      <c r="EF18" s="25"/>
      <c r="EG18" s="25"/>
      <c r="EH18" s="25"/>
      <c r="EI18" s="25">
        <v>1.0</v>
      </c>
      <c r="EJ18" s="25"/>
      <c r="EK18" s="25"/>
      <c r="EL18" s="25">
        <v>1.0</v>
      </c>
      <c r="EM18" s="25"/>
      <c r="EN18" s="25"/>
      <c r="EO18" s="25">
        <v>1.0</v>
      </c>
      <c r="EP18" s="25"/>
      <c r="EQ18" s="25"/>
      <c r="ER18" s="25">
        <v>1.0</v>
      </c>
      <c r="ES18" s="25"/>
      <c r="ET18" s="25">
        <v>1.0</v>
      </c>
      <c r="EU18" s="25"/>
      <c r="EV18" s="25"/>
      <c r="EW18" s="25">
        <v>1.0</v>
      </c>
      <c r="EX18" s="25"/>
      <c r="EY18" s="25">
        <v>1.0</v>
      </c>
      <c r="EZ18" s="25"/>
      <c r="FA18" s="25">
        <v>1.0</v>
      </c>
      <c r="FB18" s="25"/>
      <c r="FC18" s="25"/>
      <c r="FD18" s="25">
        <v>1.0</v>
      </c>
      <c r="FE18" s="25"/>
      <c r="FF18" s="25"/>
      <c r="FG18" s="25"/>
      <c r="FH18" s="25">
        <v>1.0</v>
      </c>
      <c r="FI18" s="25">
        <v>1.0</v>
      </c>
      <c r="FJ18" s="25"/>
      <c r="FK18" s="25"/>
      <c r="FL18" s="25"/>
      <c r="FM18" s="25">
        <v>1.0</v>
      </c>
      <c r="FN18" s="25"/>
      <c r="FO18" s="25"/>
      <c r="FP18" s="25">
        <v>1.0</v>
      </c>
      <c r="FR18" s="25"/>
      <c r="FS18" s="25">
        <v>1.0</v>
      </c>
      <c r="FT18" s="25"/>
      <c r="FU18" s="25"/>
      <c r="FV18" s="25">
        <v>1.0</v>
      </c>
      <c r="FW18" s="25"/>
      <c r="FX18" s="25">
        <v>1.0</v>
      </c>
      <c r="FY18" s="25"/>
      <c r="GA18" s="25"/>
      <c r="GB18" s="25"/>
      <c r="GC18" s="25">
        <v>1.0</v>
      </c>
      <c r="GD18" s="25"/>
      <c r="GE18" s="25"/>
      <c r="GF18" s="25">
        <v>1.0</v>
      </c>
      <c r="GG18" s="25"/>
      <c r="GH18" s="25"/>
      <c r="GI18" s="25">
        <v>1.0</v>
      </c>
      <c r="GJ18" s="25"/>
      <c r="GK18" s="25"/>
      <c r="GL18" s="25">
        <v>1.0</v>
      </c>
      <c r="GM18" s="25"/>
      <c r="GN18" s="25"/>
      <c r="GO18" s="25">
        <v>1.0</v>
      </c>
      <c r="GP18" s="25"/>
      <c r="GQ18" s="25"/>
      <c r="GR18" s="25">
        <v>1.0</v>
      </c>
    </row>
    <row r="19">
      <c r="A19" s="58">
        <v>6.0</v>
      </c>
      <c r="B19" s="63" t="s">
        <v>632</v>
      </c>
      <c r="C19" s="24">
        <v>1.0</v>
      </c>
      <c r="D19" s="24"/>
      <c r="E19" s="24"/>
      <c r="F19" s="63">
        <v>1.0</v>
      </c>
      <c r="G19" s="63"/>
      <c r="H19" s="63"/>
      <c r="I19" s="63">
        <v>1.0</v>
      </c>
      <c r="K19" s="63"/>
      <c r="L19" s="63">
        <v>1.0</v>
      </c>
      <c r="M19" s="63"/>
      <c r="N19" s="63"/>
      <c r="O19" s="63">
        <v>1.0</v>
      </c>
      <c r="P19" s="63"/>
      <c r="Q19" s="63"/>
      <c r="R19" s="63">
        <v>1.0</v>
      </c>
      <c r="S19" s="63"/>
      <c r="T19" s="63"/>
      <c r="U19" s="63">
        <v>1.0</v>
      </c>
      <c r="V19" s="63"/>
      <c r="W19" s="63"/>
      <c r="X19" s="63">
        <v>1.0</v>
      </c>
      <c r="Y19" s="63"/>
      <c r="Z19" s="63"/>
      <c r="AA19" s="25">
        <v>1.0</v>
      </c>
      <c r="AB19" s="25"/>
      <c r="AC19" s="25"/>
      <c r="AD19" s="25">
        <v>1.0</v>
      </c>
      <c r="AE19" s="25"/>
      <c r="AF19" s="25"/>
      <c r="AG19" s="25"/>
      <c r="AH19" s="25">
        <v>1.0</v>
      </c>
      <c r="AI19" s="25"/>
      <c r="AJ19" s="25"/>
      <c r="AK19" s="25">
        <v>1.0</v>
      </c>
      <c r="AL19" s="25"/>
      <c r="AM19" s="25"/>
      <c r="AN19" s="25">
        <v>1.0</v>
      </c>
      <c r="AO19" s="25"/>
      <c r="AP19" s="25"/>
      <c r="AQ19" s="25">
        <v>1.0</v>
      </c>
      <c r="AR19" s="25"/>
      <c r="AS19" s="25"/>
      <c r="AT19" s="25">
        <v>1.0</v>
      </c>
      <c r="AU19" s="85"/>
      <c r="AV19" s="25"/>
      <c r="AW19" s="25">
        <v>1.0</v>
      </c>
      <c r="AX19" s="25"/>
      <c r="AY19" s="25"/>
      <c r="AZ19" s="25">
        <v>1.0</v>
      </c>
      <c r="BA19" s="25"/>
      <c r="BB19" s="25">
        <v>1.0</v>
      </c>
      <c r="BC19" s="25"/>
      <c r="BD19" s="25"/>
      <c r="BE19" s="25"/>
      <c r="BF19" s="25">
        <v>1.0</v>
      </c>
      <c r="BG19" s="25"/>
      <c r="BH19" s="25">
        <v>1.0</v>
      </c>
      <c r="BI19" s="25"/>
      <c r="BJ19" s="25"/>
      <c r="BK19" s="25">
        <v>1.0</v>
      </c>
      <c r="BL19" s="25"/>
      <c r="BM19" s="25"/>
      <c r="BN19" s="25"/>
      <c r="BO19" s="25">
        <v>1.0</v>
      </c>
      <c r="BP19" s="25"/>
      <c r="BQ19" s="25"/>
      <c r="BR19" s="25">
        <v>1.0</v>
      </c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/>
      <c r="CJ19" s="25">
        <v>1.0</v>
      </c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E19" s="25"/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/>
      <c r="DQ19" s="25">
        <v>1.0</v>
      </c>
      <c r="DR19" s="25"/>
      <c r="DS19" s="25">
        <v>1.0</v>
      </c>
      <c r="DT19" s="25"/>
      <c r="DU19" s="25"/>
      <c r="DV19" s="25">
        <v>1.0</v>
      </c>
      <c r="DW19" s="25"/>
      <c r="DX19" s="25"/>
      <c r="DY19" s="25"/>
      <c r="DZ19" s="25">
        <v>1.0</v>
      </c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/>
      <c r="FD19" s="25">
        <v>1.0</v>
      </c>
      <c r="FE19" s="25"/>
      <c r="FF19" s="25"/>
      <c r="FG19" s="25">
        <v>1.0</v>
      </c>
      <c r="FH19" s="25"/>
      <c r="FI19" s="25">
        <v>1.0</v>
      </c>
      <c r="FJ19" s="25"/>
      <c r="FK19" s="25"/>
      <c r="FL19" s="25">
        <v>1.0</v>
      </c>
      <c r="FM19" s="25"/>
      <c r="FN19" s="25"/>
      <c r="FO19" s="25">
        <v>1.0</v>
      </c>
      <c r="FP19" s="25"/>
      <c r="FQ19" s="25"/>
      <c r="FR19" s="25">
        <v>1.0</v>
      </c>
      <c r="FS19" s="25"/>
      <c r="FT19" s="25"/>
      <c r="FU19" s="25">
        <v>1.0</v>
      </c>
      <c r="FV19" s="25"/>
      <c r="FW19" s="25"/>
      <c r="FX19" s="25">
        <v>1.0</v>
      </c>
      <c r="FY19" s="25"/>
      <c r="FZ19" s="25"/>
      <c r="GA19" s="25">
        <v>1.0</v>
      </c>
      <c r="GB19" s="25"/>
      <c r="GC19" s="25"/>
      <c r="GD19" s="25">
        <v>1.0</v>
      </c>
      <c r="GE19" s="25"/>
      <c r="GF19" s="25"/>
      <c r="GG19" s="25"/>
      <c r="GH19" s="25">
        <v>1.0</v>
      </c>
      <c r="GI19" s="25"/>
      <c r="GJ19" s="25"/>
      <c r="GK19" s="25">
        <v>1.0</v>
      </c>
      <c r="GL19" s="25"/>
      <c r="GM19" s="25">
        <v>1.0</v>
      </c>
      <c r="GN19" s="25"/>
      <c r="GO19" s="25"/>
      <c r="GP19" s="25" t="s">
        <v>633</v>
      </c>
      <c r="GQ19" s="25">
        <v>1.0</v>
      </c>
      <c r="GR19" s="25"/>
    </row>
    <row r="20">
      <c r="A20" s="58">
        <v>7.0</v>
      </c>
      <c r="B20" s="63" t="s">
        <v>634</v>
      </c>
      <c r="C20" s="24"/>
      <c r="D20" s="24"/>
      <c r="E20" s="24">
        <v>1.0</v>
      </c>
      <c r="F20" s="63"/>
      <c r="G20" s="63"/>
      <c r="H20" s="63">
        <v>1.0</v>
      </c>
      <c r="I20" s="63"/>
      <c r="J20" s="25"/>
      <c r="K20" s="63">
        <v>1.0</v>
      </c>
      <c r="L20" s="63"/>
      <c r="M20" s="63"/>
      <c r="N20" s="63">
        <v>1.0</v>
      </c>
      <c r="O20" s="63"/>
      <c r="P20" s="63"/>
      <c r="Q20" s="63">
        <v>1.0</v>
      </c>
      <c r="R20" s="63"/>
      <c r="S20" s="63"/>
      <c r="T20" s="63">
        <v>1.0</v>
      </c>
      <c r="U20" s="63"/>
      <c r="V20" s="63"/>
      <c r="W20" s="63">
        <v>1.0</v>
      </c>
      <c r="X20" s="63"/>
      <c r="Y20" s="63"/>
      <c r="Z20" s="63">
        <v>1.0</v>
      </c>
      <c r="AA20" s="25"/>
      <c r="AB20" s="25"/>
      <c r="AC20" s="25">
        <v>1.0</v>
      </c>
      <c r="AD20" s="25"/>
      <c r="AE20" s="25"/>
      <c r="AF20" s="25">
        <v>1.0</v>
      </c>
      <c r="AG20" s="25"/>
      <c r="AH20" s="25"/>
      <c r="AI20" s="25">
        <v>1.0</v>
      </c>
      <c r="AJ20" s="25"/>
      <c r="AK20" s="25"/>
      <c r="AL20" s="25">
        <v>1.0</v>
      </c>
      <c r="AM20" s="25"/>
      <c r="AN20" s="25"/>
      <c r="AO20" s="25">
        <v>1.0</v>
      </c>
      <c r="AP20" s="25"/>
      <c r="AQ20" s="25"/>
      <c r="AR20" s="25">
        <v>1.0</v>
      </c>
      <c r="AS20" s="25"/>
      <c r="AT20" s="25"/>
      <c r="AU20" s="85">
        <v>1.0</v>
      </c>
      <c r="AV20" s="25"/>
      <c r="AW20" s="25">
        <v>1.0</v>
      </c>
      <c r="AX20" s="25"/>
      <c r="AY20" s="25"/>
      <c r="AZ20" s="25"/>
      <c r="BA20" s="25">
        <v>1.0</v>
      </c>
      <c r="BB20" s="25"/>
      <c r="BC20" s="25"/>
      <c r="BD20" s="25">
        <v>1.0</v>
      </c>
      <c r="BE20" s="25"/>
      <c r="BF20" s="25"/>
      <c r="BG20" s="25">
        <v>1.0</v>
      </c>
      <c r="BH20" s="25"/>
      <c r="BI20" s="25"/>
      <c r="BJ20" s="25">
        <v>1.0</v>
      </c>
      <c r="BK20" s="25"/>
      <c r="BL20" s="25"/>
      <c r="BM20" s="25">
        <v>1.0</v>
      </c>
      <c r="BN20" s="25"/>
      <c r="BO20" s="25"/>
      <c r="BP20" s="25">
        <v>1.0</v>
      </c>
      <c r="BQ20" s="25"/>
      <c r="BR20" s="25"/>
      <c r="BS20" s="25">
        <v>1.0</v>
      </c>
      <c r="BT20" s="25"/>
      <c r="BU20" s="25"/>
      <c r="BV20" s="25">
        <v>1.0</v>
      </c>
      <c r="BW20" s="25"/>
      <c r="BX20" s="25"/>
      <c r="BY20" s="25">
        <v>1.0</v>
      </c>
      <c r="BZ20" s="25"/>
      <c r="CA20" s="25"/>
      <c r="CB20" s="25">
        <v>1.0</v>
      </c>
      <c r="CC20" s="25"/>
      <c r="CD20" s="25"/>
      <c r="CE20" s="25">
        <v>1.0</v>
      </c>
      <c r="CF20" s="25"/>
      <c r="CG20" s="25"/>
      <c r="CH20" s="25">
        <v>1.0</v>
      </c>
      <c r="CI20" s="25"/>
      <c r="CJ20" s="25"/>
      <c r="CK20" s="25">
        <v>1.0</v>
      </c>
      <c r="CL20" s="25"/>
      <c r="CM20" s="25"/>
      <c r="CN20" s="25">
        <v>1.0</v>
      </c>
      <c r="CO20" s="25"/>
      <c r="CP20" s="25"/>
      <c r="CQ20" s="25">
        <v>1.0</v>
      </c>
      <c r="CR20" s="25"/>
      <c r="CS20" s="25"/>
      <c r="CT20" s="25">
        <v>1.0</v>
      </c>
      <c r="CU20" s="25"/>
      <c r="CV20" s="25"/>
      <c r="CW20" s="25">
        <v>1.0</v>
      </c>
      <c r="CX20" s="25"/>
      <c r="CY20" s="25"/>
      <c r="CZ20" s="25">
        <v>1.0</v>
      </c>
      <c r="DA20" s="25"/>
      <c r="DB20" s="25"/>
      <c r="DC20" s="25">
        <v>1.0</v>
      </c>
      <c r="DD20" s="25"/>
      <c r="DE20" s="25"/>
      <c r="DF20" s="25">
        <v>1.0</v>
      </c>
      <c r="DG20" s="25"/>
      <c r="DH20" s="25"/>
      <c r="DI20" s="25">
        <v>1.0</v>
      </c>
      <c r="DJ20" s="25"/>
      <c r="DK20" s="25"/>
      <c r="DL20" s="25">
        <v>1.0</v>
      </c>
      <c r="DM20" s="25"/>
      <c r="DN20" s="25"/>
      <c r="DO20" s="25">
        <v>1.0</v>
      </c>
      <c r="DP20" s="25"/>
      <c r="DQ20" s="25"/>
      <c r="DR20" s="25">
        <v>1.0</v>
      </c>
      <c r="DS20" s="25"/>
      <c r="DT20" s="25"/>
      <c r="DU20" s="25">
        <v>1.0</v>
      </c>
      <c r="DV20" s="25"/>
      <c r="DW20" s="25"/>
      <c r="DX20" s="25">
        <v>1.0</v>
      </c>
      <c r="DY20" s="25"/>
      <c r="DZ20" s="25"/>
      <c r="EA20" s="25">
        <v>1.0</v>
      </c>
      <c r="EB20" s="25"/>
      <c r="EC20" s="25"/>
      <c r="ED20" s="25">
        <v>1.0</v>
      </c>
      <c r="EE20" s="25"/>
      <c r="EF20" s="25"/>
      <c r="EG20" s="25">
        <v>1.0</v>
      </c>
      <c r="EH20" s="25"/>
      <c r="EI20" s="25"/>
      <c r="EJ20" s="25">
        <v>1.0</v>
      </c>
      <c r="EK20" s="25"/>
      <c r="EL20" s="25"/>
      <c r="EM20" s="25">
        <v>1.0</v>
      </c>
      <c r="EN20" s="25"/>
      <c r="EO20" s="25"/>
      <c r="EP20" s="25">
        <v>1.0</v>
      </c>
      <c r="EQ20" s="25"/>
      <c r="ER20" s="25"/>
      <c r="ES20" s="25">
        <v>1.0</v>
      </c>
      <c r="ET20" s="25"/>
      <c r="EU20" s="25"/>
      <c r="EV20" s="25">
        <v>1.0</v>
      </c>
      <c r="EW20" s="25"/>
      <c r="EX20" s="25"/>
      <c r="EY20" s="25"/>
      <c r="EZ20" s="25"/>
      <c r="FA20" s="25"/>
      <c r="FB20" s="25">
        <v>1.0</v>
      </c>
      <c r="FC20" s="25"/>
      <c r="FD20" s="25"/>
      <c r="FE20" s="25">
        <v>1.0</v>
      </c>
      <c r="FF20" s="25"/>
      <c r="FG20" s="25"/>
      <c r="FH20" s="25">
        <v>1.0</v>
      </c>
      <c r="FI20" s="25"/>
      <c r="FJ20" s="25">
        <v>1.0</v>
      </c>
      <c r="FK20" s="25"/>
      <c r="FL20" s="25"/>
      <c r="FM20" s="25"/>
      <c r="FN20" s="25">
        <v>1.0</v>
      </c>
      <c r="FO20" s="25"/>
      <c r="FP20" s="25"/>
      <c r="FQ20" s="25">
        <v>1.0</v>
      </c>
      <c r="FR20" s="25"/>
      <c r="FS20" s="25"/>
      <c r="FT20" s="25">
        <v>1.0</v>
      </c>
      <c r="FU20" s="25"/>
      <c r="FV20" s="25"/>
      <c r="FW20" s="25">
        <v>1.0</v>
      </c>
      <c r="FX20" s="25"/>
      <c r="FY20" s="25"/>
      <c r="FZ20" s="25">
        <v>1.0</v>
      </c>
      <c r="GA20" s="25"/>
      <c r="GB20" s="25"/>
      <c r="GC20" s="25">
        <v>1.0</v>
      </c>
      <c r="GD20" s="25"/>
      <c r="GE20" s="25"/>
      <c r="GF20" s="25">
        <v>1.0</v>
      </c>
      <c r="GG20" s="25"/>
      <c r="GH20" s="25"/>
      <c r="GI20" s="25">
        <v>1.0</v>
      </c>
      <c r="GJ20" s="25"/>
      <c r="GK20" s="25"/>
      <c r="GL20" s="25">
        <v>1.0</v>
      </c>
      <c r="GM20" s="25"/>
      <c r="GN20" s="25"/>
      <c r="GO20" s="25">
        <v>1.0</v>
      </c>
      <c r="GP20" s="25"/>
      <c r="GQ20" s="25"/>
      <c r="GR20" s="25">
        <v>1.0</v>
      </c>
    </row>
    <row r="21" ht="15.75" customHeight="1">
      <c r="A21" s="65" t="s">
        <v>298</v>
      </c>
      <c r="B21" s="10"/>
      <c r="C21" s="66">
        <f t="shared" ref="C21:D21" si="1">SUM(C14:C19)</f>
        <v>3</v>
      </c>
      <c r="D21" s="66">
        <f t="shared" si="1"/>
        <v>3</v>
      </c>
      <c r="E21" s="66">
        <f>SUM(E14:E20)</f>
        <v>1</v>
      </c>
      <c r="F21" s="66">
        <f t="shared" ref="F21:G21" si="2">SUM(F14:F19)</f>
        <v>4</v>
      </c>
      <c r="G21" s="66">
        <f t="shared" si="2"/>
        <v>1</v>
      </c>
      <c r="H21" s="66">
        <f>SUM(H14:H20)</f>
        <v>2</v>
      </c>
      <c r="I21" s="66">
        <f t="shared" ref="I21:J21" si="3">SUM(I14:I19)</f>
        <v>4</v>
      </c>
      <c r="J21" s="66">
        <f t="shared" si="3"/>
        <v>2</v>
      </c>
      <c r="K21" s="66">
        <f>SUM(K14:K20)</f>
        <v>1</v>
      </c>
      <c r="L21" s="66">
        <f t="shared" ref="L21:M21" si="4">SUM(L14:L19)</f>
        <v>4</v>
      </c>
      <c r="M21" s="66">
        <f t="shared" si="4"/>
        <v>1</v>
      </c>
      <c r="N21" s="66">
        <f>SUM(N14:N20)</f>
        <v>2</v>
      </c>
      <c r="O21" s="66">
        <f t="shared" ref="O21:P21" si="5">SUM(O14:O19)</f>
        <v>1</v>
      </c>
      <c r="P21" s="66">
        <f t="shared" si="5"/>
        <v>4</v>
      </c>
      <c r="Q21" s="66">
        <f>SUM(Q14:Q20)</f>
        <v>2</v>
      </c>
      <c r="R21" s="66">
        <f t="shared" ref="R21:S21" si="6">SUM(R14:R19)</f>
        <v>3</v>
      </c>
      <c r="S21" s="66">
        <f t="shared" si="6"/>
        <v>2</v>
      </c>
      <c r="T21" s="66">
        <f>SUM(T14:T20)</f>
        <v>2</v>
      </c>
      <c r="U21" s="66">
        <f t="shared" ref="U21:V21" si="7">SUM(U14:U19)</f>
        <v>2</v>
      </c>
      <c r="V21" s="66">
        <f t="shared" si="7"/>
        <v>1</v>
      </c>
      <c r="W21" s="66">
        <f>SUM(W14:W20)</f>
        <v>4</v>
      </c>
      <c r="X21" s="66">
        <f t="shared" ref="X21:Y21" si="8">SUM(X14:X19)</f>
        <v>2</v>
      </c>
      <c r="Y21" s="66">
        <f t="shared" si="8"/>
        <v>2</v>
      </c>
      <c r="Z21" s="66">
        <f>SUM(Z14:Z20)</f>
        <v>3</v>
      </c>
      <c r="AA21" s="66">
        <f t="shared" ref="AA21:AB21" si="9">SUM(AA14:AA19)</f>
        <v>3</v>
      </c>
      <c r="AB21" s="66">
        <f t="shared" si="9"/>
        <v>2</v>
      </c>
      <c r="AC21" s="66">
        <f>SUM(AC14:AC20)</f>
        <v>2</v>
      </c>
      <c r="AD21" s="66">
        <f t="shared" ref="AD21:AE21" si="10">SUM(AD14:AD19)</f>
        <v>1</v>
      </c>
      <c r="AE21" s="66">
        <f t="shared" si="10"/>
        <v>3</v>
      </c>
      <c r="AF21" s="66">
        <f>SUM(AF14:AF20)</f>
        <v>3</v>
      </c>
      <c r="AG21" s="66">
        <f t="shared" ref="AG21:AH21" si="11">SUM(AG14:AG19)</f>
        <v>0</v>
      </c>
      <c r="AH21" s="66">
        <f t="shared" si="11"/>
        <v>2</v>
      </c>
      <c r="AI21" s="66">
        <f>SUM(AI14:AI20)</f>
        <v>5</v>
      </c>
      <c r="AJ21" s="66">
        <f t="shared" ref="AJ21:AK21" si="12">SUM(AJ14:AJ19)</f>
        <v>0</v>
      </c>
      <c r="AK21" s="66">
        <f t="shared" si="12"/>
        <v>2</v>
      </c>
      <c r="AL21" s="66">
        <f>SUM(AL14:AL20)</f>
        <v>5</v>
      </c>
      <c r="AM21" s="66">
        <f t="shared" ref="AM21:AN21" si="13">SUM(AM14:AM19)</f>
        <v>0</v>
      </c>
      <c r="AN21" s="66">
        <f t="shared" si="13"/>
        <v>4</v>
      </c>
      <c r="AO21" s="66">
        <f>SUM(AO14:AO20)</f>
        <v>3</v>
      </c>
      <c r="AP21" s="66">
        <f t="shared" ref="AP21:AQ21" si="14">SUM(AP14:AP19)</f>
        <v>0</v>
      </c>
      <c r="AQ21" s="66">
        <f t="shared" si="14"/>
        <v>3</v>
      </c>
      <c r="AR21" s="66">
        <f>SUM(AR14:AR20)</f>
        <v>4</v>
      </c>
      <c r="AS21" s="66">
        <f t="shared" ref="AS21:AT21" si="15">SUM(AS14:AS19)</f>
        <v>0</v>
      </c>
      <c r="AT21" s="66">
        <f t="shared" si="15"/>
        <v>4</v>
      </c>
      <c r="AU21" s="66">
        <f>SUM(AU14:AU20)</f>
        <v>3</v>
      </c>
      <c r="AV21" s="66">
        <f>SUM(AV14:AV19)</f>
        <v>0</v>
      </c>
      <c r="AW21" s="66">
        <f>SUM(AW14:AW20)</f>
        <v>5</v>
      </c>
      <c r="AX21" s="66">
        <f t="shared" ref="AX21:AZ21" si="16">SUM(AX14:AX19)</f>
        <v>2</v>
      </c>
      <c r="AY21" s="66">
        <f t="shared" si="16"/>
        <v>0</v>
      </c>
      <c r="AZ21" s="66">
        <f t="shared" si="16"/>
        <v>5</v>
      </c>
      <c r="BA21" s="66">
        <f>SUM(BA14:BA20)</f>
        <v>2</v>
      </c>
      <c r="BB21" s="66">
        <f t="shared" ref="BB21:BC21" si="17">SUM(BB14:BB19)</f>
        <v>1</v>
      </c>
      <c r="BC21" s="66">
        <f t="shared" si="17"/>
        <v>4</v>
      </c>
      <c r="BD21" s="66">
        <f>SUM(BD14:BD20)</f>
        <v>2</v>
      </c>
      <c r="BE21" s="66">
        <f t="shared" ref="BE21:BF21" si="18">SUM(BE14:BE19)</f>
        <v>0</v>
      </c>
      <c r="BF21" s="66">
        <f t="shared" si="18"/>
        <v>3</v>
      </c>
      <c r="BG21" s="66">
        <f>SUM(BG14:BG20)</f>
        <v>4</v>
      </c>
      <c r="BH21" s="66">
        <f t="shared" ref="BH21:BI21" si="19">SUM(BH14:BH19)</f>
        <v>3</v>
      </c>
      <c r="BI21" s="66">
        <f t="shared" si="19"/>
        <v>2</v>
      </c>
      <c r="BJ21" s="66">
        <f>SUM(BJ14:BJ20)</f>
        <v>2</v>
      </c>
      <c r="BK21" s="66">
        <f t="shared" ref="BK21:BL21" si="20">SUM(BK14:BK19)</f>
        <v>1</v>
      </c>
      <c r="BL21" s="66">
        <f t="shared" si="20"/>
        <v>2</v>
      </c>
      <c r="BM21" s="66">
        <f>SUM(BM14:BM20)</f>
        <v>4</v>
      </c>
      <c r="BN21" s="66">
        <f t="shared" ref="BN21:BO21" si="21">SUM(BN14:BN19)</f>
        <v>0</v>
      </c>
      <c r="BO21" s="66">
        <f t="shared" si="21"/>
        <v>3</v>
      </c>
      <c r="BP21" s="66">
        <f>SUM(BP14:BP20)</f>
        <v>4</v>
      </c>
      <c r="BQ21" s="66">
        <f t="shared" ref="BQ21:BR21" si="22">SUM(BQ14:BQ19)</f>
        <v>0</v>
      </c>
      <c r="BR21" s="66">
        <f t="shared" si="22"/>
        <v>3</v>
      </c>
      <c r="BS21" s="66">
        <f>SUM(BS14:BS20)</f>
        <v>4</v>
      </c>
      <c r="BT21" s="66">
        <f t="shared" ref="BT21:BU21" si="23">SUM(BT14:BT19)</f>
        <v>1</v>
      </c>
      <c r="BU21" s="66">
        <f t="shared" si="23"/>
        <v>1</v>
      </c>
      <c r="BV21" s="66">
        <f>SUM(BV14:BV20)</f>
        <v>5</v>
      </c>
      <c r="BW21" s="66">
        <f t="shared" ref="BW21:BX21" si="24">SUM(BW14:BW19)</f>
        <v>5</v>
      </c>
      <c r="BX21" s="66">
        <f t="shared" si="24"/>
        <v>0</v>
      </c>
      <c r="BY21" s="66">
        <f>SUM(BY14:BY20)</f>
        <v>2</v>
      </c>
      <c r="BZ21" s="66">
        <f t="shared" ref="BZ21:CA21" si="25">SUM(BZ14:BZ19)</f>
        <v>2</v>
      </c>
      <c r="CA21" s="66">
        <f t="shared" si="25"/>
        <v>3</v>
      </c>
      <c r="CB21" s="66">
        <f>SUM(CB14:CB20)</f>
        <v>2</v>
      </c>
      <c r="CC21" s="66">
        <f t="shared" ref="CC21:CD21" si="26">SUM(CC14:CC19)</f>
        <v>4</v>
      </c>
      <c r="CD21" s="66">
        <f t="shared" si="26"/>
        <v>1</v>
      </c>
      <c r="CE21" s="66">
        <f>SUM(CE14:CE20)</f>
        <v>2</v>
      </c>
      <c r="CF21" s="66">
        <f t="shared" ref="CF21:CG21" si="27">SUM(CF14:CF19)</f>
        <v>2</v>
      </c>
      <c r="CG21" s="66">
        <f t="shared" si="27"/>
        <v>3</v>
      </c>
      <c r="CH21" s="66">
        <f>SUM(CH14:CH20)</f>
        <v>2</v>
      </c>
      <c r="CI21" s="66">
        <f t="shared" ref="CI21:CJ21" si="28">SUM(CI14:CI19)</f>
        <v>0</v>
      </c>
      <c r="CJ21" s="66">
        <f t="shared" si="28"/>
        <v>4</v>
      </c>
      <c r="CK21" s="66">
        <f>SUM(CK14:CK20)</f>
        <v>3</v>
      </c>
      <c r="CL21" s="66">
        <f t="shared" ref="CL21:CM21" si="29">SUM(CL14:CL19)</f>
        <v>2</v>
      </c>
      <c r="CM21" s="66">
        <f t="shared" si="29"/>
        <v>3</v>
      </c>
      <c r="CN21" s="66">
        <f>SUM(CN14:CN20)</f>
        <v>2</v>
      </c>
      <c r="CO21" s="66">
        <f t="shared" ref="CO21:CP21" si="30">SUM(CO14:CO19)</f>
        <v>3</v>
      </c>
      <c r="CP21" s="66">
        <f t="shared" si="30"/>
        <v>2</v>
      </c>
      <c r="CQ21" s="66">
        <f>SUM(CQ14:CQ20)</f>
        <v>2</v>
      </c>
      <c r="CR21" s="66">
        <f t="shared" ref="CR21:CS21" si="31">SUM(CR14:CR19)</f>
        <v>5</v>
      </c>
      <c r="CS21" s="66">
        <f t="shared" si="31"/>
        <v>1</v>
      </c>
      <c r="CT21" s="66">
        <f>SUM(CT14:CT20)</f>
        <v>1</v>
      </c>
      <c r="CU21" s="66">
        <f t="shared" ref="CU21:CV21" si="32">SUM(CU14:CU19)</f>
        <v>2</v>
      </c>
      <c r="CV21" s="66">
        <f t="shared" si="32"/>
        <v>3</v>
      </c>
      <c r="CW21" s="66">
        <f>SUM(CW14:CW20)</f>
        <v>2</v>
      </c>
      <c r="CX21" s="66">
        <f t="shared" ref="CX21:CY21" si="33">SUM(CX14:CX19)</f>
        <v>1</v>
      </c>
      <c r="CY21" s="66">
        <f t="shared" si="33"/>
        <v>4</v>
      </c>
      <c r="CZ21" s="66">
        <f>SUM(CZ14:CZ20)</f>
        <v>2</v>
      </c>
      <c r="DA21" s="66">
        <f t="shared" ref="DA21:DB21" si="34">SUM(DA14:DA19)</f>
        <v>4</v>
      </c>
      <c r="DB21" s="66">
        <f t="shared" si="34"/>
        <v>1</v>
      </c>
      <c r="DC21" s="66">
        <f>SUM(DC14:DC20)</f>
        <v>2</v>
      </c>
      <c r="DD21" s="66">
        <f t="shared" ref="DD21:DE21" si="35">SUM(DD14:DD19)</f>
        <v>4</v>
      </c>
      <c r="DE21" s="66">
        <f t="shared" si="35"/>
        <v>1</v>
      </c>
      <c r="DF21" s="66">
        <f t="shared" ref="DF21:DG21" si="36">SUM(DF14:DF20)</f>
        <v>2</v>
      </c>
      <c r="DG21" s="66">
        <f t="shared" si="36"/>
        <v>3</v>
      </c>
      <c r="DH21" s="66">
        <f>SUM(DH14:DH19)</f>
        <v>2</v>
      </c>
      <c r="DI21" s="66">
        <f>SUM(DI14:DI20)</f>
        <v>2</v>
      </c>
      <c r="DJ21" s="66">
        <f t="shared" ref="DJ21:DK21" si="37">SUM(DJ14:DJ19)</f>
        <v>3</v>
      </c>
      <c r="DK21" s="66">
        <f t="shared" si="37"/>
        <v>2</v>
      </c>
      <c r="DL21" s="66">
        <f>SUM(DL14:DL20)</f>
        <v>2</v>
      </c>
      <c r="DM21" s="66">
        <f t="shared" ref="DM21:DN21" si="38">SUM(DM14:DM19)</f>
        <v>2</v>
      </c>
      <c r="DN21" s="66">
        <f t="shared" si="38"/>
        <v>3</v>
      </c>
      <c r="DO21" s="66">
        <f>SUM(DO14:DO20)</f>
        <v>2</v>
      </c>
      <c r="DP21" s="66">
        <f t="shared" ref="DP21:DQ21" si="39">SUM(DP14:DP19)</f>
        <v>0</v>
      </c>
      <c r="DQ21" s="66">
        <f t="shared" si="39"/>
        <v>5</v>
      </c>
      <c r="DR21" s="66">
        <f>SUM(DR14:DR20)</f>
        <v>2</v>
      </c>
      <c r="DS21" s="66">
        <f t="shared" ref="DS21:DT21" si="40">SUM(DS14:DS19)</f>
        <v>3</v>
      </c>
      <c r="DT21" s="66">
        <f t="shared" si="40"/>
        <v>2</v>
      </c>
      <c r="DU21" s="66">
        <f>SUM(DU14:DU20)</f>
        <v>2</v>
      </c>
      <c r="DV21" s="66">
        <f t="shared" ref="DV21:DW21" si="41">SUM(DV14:DV19)</f>
        <v>3</v>
      </c>
      <c r="DW21" s="66">
        <f t="shared" si="41"/>
        <v>2</v>
      </c>
      <c r="DX21" s="66">
        <f>SUM(DX14:DX20)</f>
        <v>2</v>
      </c>
      <c r="DY21" s="66">
        <f t="shared" ref="DY21:DZ21" si="42">SUM(DY14:DY19)</f>
        <v>0</v>
      </c>
      <c r="DZ21" s="66">
        <f t="shared" si="42"/>
        <v>5</v>
      </c>
      <c r="EA21" s="66">
        <f>SUM(EA14:EA20)</f>
        <v>2</v>
      </c>
      <c r="EB21" s="66">
        <f t="shared" ref="EB21:EC21" si="43">SUM(EB14:EB19)</f>
        <v>1</v>
      </c>
      <c r="EC21" s="66">
        <f t="shared" si="43"/>
        <v>4</v>
      </c>
      <c r="ED21" s="66">
        <f>SUM(ED14:ED20)</f>
        <v>2</v>
      </c>
      <c r="EE21" s="66">
        <f t="shared" ref="EE21:EF21" si="44">SUM(EE14:EE19)</f>
        <v>5</v>
      </c>
      <c r="EF21" s="66">
        <f t="shared" si="44"/>
        <v>0</v>
      </c>
      <c r="EG21" s="66">
        <f>SUM(EG14:EG20)</f>
        <v>2</v>
      </c>
      <c r="EH21" s="66">
        <f t="shared" ref="EH21:EI21" si="45">SUM(EH14:EH19)</f>
        <v>1</v>
      </c>
      <c r="EI21" s="66">
        <f t="shared" si="45"/>
        <v>4</v>
      </c>
      <c r="EJ21" s="66">
        <f>SUM(EJ14:EJ20)</f>
        <v>2</v>
      </c>
      <c r="EK21" s="66">
        <f t="shared" ref="EK21:EL21" si="46">SUM(EK14:EK19)</f>
        <v>4</v>
      </c>
      <c r="EL21" s="66">
        <f t="shared" si="46"/>
        <v>1</v>
      </c>
      <c r="EM21" s="66">
        <f>SUM(EM14:EM20)</f>
        <v>2</v>
      </c>
      <c r="EN21" s="66">
        <f t="shared" ref="EN21:EO21" si="47">SUM(EN14:EN19)</f>
        <v>2</v>
      </c>
      <c r="EO21" s="66">
        <f t="shared" si="47"/>
        <v>3</v>
      </c>
      <c r="EP21" s="66">
        <f>SUM(EP14:EP20)</f>
        <v>2</v>
      </c>
      <c r="EQ21" s="66">
        <f t="shared" ref="EQ21:ER21" si="48">SUM(EQ14:EQ19)</f>
        <v>1</v>
      </c>
      <c r="ER21" s="66">
        <f t="shared" si="48"/>
        <v>4</v>
      </c>
      <c r="ES21" s="66">
        <f>SUM(ES14:ES20)</f>
        <v>2</v>
      </c>
      <c r="ET21" s="66">
        <f t="shared" ref="ET21:EU21" si="49">SUM(ET14:ET19)</f>
        <v>4</v>
      </c>
      <c r="EU21" s="66">
        <f t="shared" si="49"/>
        <v>1</v>
      </c>
      <c r="EV21" s="66">
        <f>SUM(EV14:EV20)</f>
        <v>2</v>
      </c>
      <c r="EW21" s="66">
        <f t="shared" ref="EW21:FA21" si="50">SUM(EW14:EW19)</f>
        <v>3</v>
      </c>
      <c r="EX21" s="66">
        <f t="shared" si="50"/>
        <v>2</v>
      </c>
      <c r="EY21" s="66">
        <f t="shared" si="50"/>
        <v>2</v>
      </c>
      <c r="EZ21" s="66">
        <f t="shared" si="50"/>
        <v>4</v>
      </c>
      <c r="FA21" s="66">
        <f t="shared" si="50"/>
        <v>1</v>
      </c>
      <c r="FB21" s="66">
        <f>SUM(FB14:FB20)</f>
        <v>2</v>
      </c>
      <c r="FC21" s="66">
        <f t="shared" ref="FC21:FD21" si="51">SUM(FC14:FC19)</f>
        <v>1</v>
      </c>
      <c r="FD21" s="66">
        <f t="shared" si="51"/>
        <v>4</v>
      </c>
      <c r="FE21" s="66">
        <f>SUM(FE14:FE20)</f>
        <v>2</v>
      </c>
      <c r="FF21" s="66">
        <f t="shared" ref="FF21:FG21" si="52">SUM(FF14:FF19)</f>
        <v>1</v>
      </c>
      <c r="FG21" s="66">
        <f t="shared" si="52"/>
        <v>3</v>
      </c>
      <c r="FH21" s="66">
        <f>SUM(FH14:FH20)</f>
        <v>3</v>
      </c>
      <c r="FI21" s="66">
        <f>SUM(FI14:FI19)</f>
        <v>6</v>
      </c>
      <c r="FJ21" s="66">
        <f>SUM(FJ14:FJ20)</f>
        <v>1</v>
      </c>
      <c r="FK21" s="66">
        <f t="shared" ref="FK21:FM21" si="53">SUM(FK14:FK19)</f>
        <v>0</v>
      </c>
      <c r="FL21" s="66">
        <f t="shared" si="53"/>
        <v>3</v>
      </c>
      <c r="FM21" s="66">
        <f t="shared" si="53"/>
        <v>3</v>
      </c>
      <c r="FN21" s="66">
        <f>SUM(FN14:FN20)</f>
        <v>1</v>
      </c>
      <c r="FO21" s="66">
        <f t="shared" ref="FO21:FP21" si="54">SUM(FO14:FO19)</f>
        <v>4</v>
      </c>
      <c r="FP21" s="66">
        <f t="shared" si="54"/>
        <v>2</v>
      </c>
      <c r="FQ21" s="66">
        <f>SUM(FQ14:FQ20)</f>
        <v>1</v>
      </c>
      <c r="FR21" s="66">
        <f t="shared" ref="FR21:FS21" si="55">SUM(FR14:FR19)</f>
        <v>3</v>
      </c>
      <c r="FS21" s="66">
        <f t="shared" si="55"/>
        <v>3</v>
      </c>
      <c r="FT21" s="66">
        <f>SUM(FT14:FT20)</f>
        <v>1</v>
      </c>
      <c r="FU21" s="66">
        <f t="shared" ref="FU21:FV21" si="56">SUM(FU14:FU19)</f>
        <v>2</v>
      </c>
      <c r="FV21" s="66">
        <f t="shared" si="56"/>
        <v>4</v>
      </c>
      <c r="FW21" s="66">
        <f>SUM(FW14:FW20)</f>
        <v>1</v>
      </c>
      <c r="FX21" s="66">
        <f t="shared" ref="FX21:FY21" si="57">SUM(FX14:FX19)</f>
        <v>5</v>
      </c>
      <c r="FY21" s="66">
        <f t="shared" si="57"/>
        <v>1</v>
      </c>
      <c r="FZ21" s="66">
        <f>SUM(FZ14:FZ20)</f>
        <v>1</v>
      </c>
      <c r="GA21" s="66">
        <f t="shared" ref="GA21:GB21" si="58">SUM(GA14:GA19)</f>
        <v>1</v>
      </c>
      <c r="GB21" s="66">
        <f t="shared" si="58"/>
        <v>3</v>
      </c>
      <c r="GC21" s="66">
        <f>SUM(GC14:GC20)</f>
        <v>3</v>
      </c>
      <c r="GD21" s="66">
        <f t="shared" ref="GD21:GE21" si="59">SUM(GD14:GD19)</f>
        <v>2</v>
      </c>
      <c r="GE21" s="66">
        <f t="shared" si="59"/>
        <v>2</v>
      </c>
      <c r="GF21" s="66">
        <f>SUM(GF14:GF20)</f>
        <v>3</v>
      </c>
      <c r="GG21" s="66">
        <f t="shared" ref="GG21:GH21" si="60">SUM(GG14:GG19)</f>
        <v>0</v>
      </c>
      <c r="GH21" s="66">
        <f t="shared" si="60"/>
        <v>2</v>
      </c>
      <c r="GI21" s="66">
        <f>SUM(GI14:GI20)</f>
        <v>5</v>
      </c>
      <c r="GJ21" s="66">
        <f t="shared" ref="GJ21:GK21" si="61">SUM(GJ14:GJ19)</f>
        <v>0</v>
      </c>
      <c r="GK21" s="66">
        <f t="shared" si="61"/>
        <v>4</v>
      </c>
      <c r="GL21" s="66">
        <f>SUM(GL14:GL20)</f>
        <v>3</v>
      </c>
      <c r="GM21" s="66">
        <f t="shared" ref="GM21:GN21" si="62">SUM(GM14:GM19)</f>
        <v>2</v>
      </c>
      <c r="GN21" s="66">
        <f t="shared" si="62"/>
        <v>2</v>
      </c>
      <c r="GO21" s="66">
        <f>SUM(GO14:GO20)</f>
        <v>3</v>
      </c>
      <c r="GP21" s="66">
        <f t="shared" ref="GP21:GQ21" si="63">SUM(GP14:GP19)</f>
        <v>1</v>
      </c>
      <c r="GQ21" s="66">
        <f t="shared" si="63"/>
        <v>3</v>
      </c>
      <c r="GR21" s="66">
        <f>SUM(GR14:GR20)</f>
        <v>3</v>
      </c>
    </row>
    <row r="22" ht="37.5" customHeight="1">
      <c r="A22" s="67" t="s">
        <v>635</v>
      </c>
      <c r="B22" s="10"/>
      <c r="C22" s="68">
        <f t="shared" ref="C22:GR22" si="64">C21/7%</f>
        <v>42.85714286</v>
      </c>
      <c r="D22" s="68">
        <f t="shared" si="64"/>
        <v>42.85714286</v>
      </c>
      <c r="E22" s="68">
        <f t="shared" si="64"/>
        <v>14.28571429</v>
      </c>
      <c r="F22" s="68">
        <f t="shared" si="64"/>
        <v>57.14285714</v>
      </c>
      <c r="G22" s="68">
        <f t="shared" si="64"/>
        <v>14.28571429</v>
      </c>
      <c r="H22" s="68">
        <f t="shared" si="64"/>
        <v>28.57142857</v>
      </c>
      <c r="I22" s="68">
        <f t="shared" si="64"/>
        <v>57.14285714</v>
      </c>
      <c r="J22" s="68">
        <f t="shared" si="64"/>
        <v>28.57142857</v>
      </c>
      <c r="K22" s="68">
        <f t="shared" si="64"/>
        <v>14.28571429</v>
      </c>
      <c r="L22" s="68">
        <f t="shared" si="64"/>
        <v>57.14285714</v>
      </c>
      <c r="M22" s="68">
        <f t="shared" si="64"/>
        <v>14.28571429</v>
      </c>
      <c r="N22" s="68">
        <f t="shared" si="64"/>
        <v>28.57142857</v>
      </c>
      <c r="O22" s="68">
        <f t="shared" si="64"/>
        <v>14.28571429</v>
      </c>
      <c r="P22" s="68">
        <f t="shared" si="64"/>
        <v>57.14285714</v>
      </c>
      <c r="Q22" s="68">
        <f t="shared" si="64"/>
        <v>28.57142857</v>
      </c>
      <c r="R22" s="68">
        <f t="shared" si="64"/>
        <v>42.85714286</v>
      </c>
      <c r="S22" s="68">
        <f t="shared" si="64"/>
        <v>28.57142857</v>
      </c>
      <c r="T22" s="68">
        <f t="shared" si="64"/>
        <v>28.57142857</v>
      </c>
      <c r="U22" s="68">
        <f t="shared" si="64"/>
        <v>28.57142857</v>
      </c>
      <c r="V22" s="68">
        <f t="shared" si="64"/>
        <v>14.28571429</v>
      </c>
      <c r="W22" s="68">
        <f t="shared" si="64"/>
        <v>57.14285714</v>
      </c>
      <c r="X22" s="68">
        <f t="shared" si="64"/>
        <v>28.57142857</v>
      </c>
      <c r="Y22" s="68">
        <f t="shared" si="64"/>
        <v>28.57142857</v>
      </c>
      <c r="Z22" s="68">
        <f t="shared" si="64"/>
        <v>42.85714286</v>
      </c>
      <c r="AA22" s="68">
        <f t="shared" si="64"/>
        <v>42.85714286</v>
      </c>
      <c r="AB22" s="68">
        <f t="shared" si="64"/>
        <v>28.57142857</v>
      </c>
      <c r="AC22" s="68">
        <f t="shared" si="64"/>
        <v>28.57142857</v>
      </c>
      <c r="AD22" s="68">
        <f t="shared" si="64"/>
        <v>14.28571429</v>
      </c>
      <c r="AE22" s="68">
        <f t="shared" si="64"/>
        <v>42.85714286</v>
      </c>
      <c r="AF22" s="68">
        <f t="shared" si="64"/>
        <v>42.85714286</v>
      </c>
      <c r="AG22" s="68">
        <f t="shared" si="64"/>
        <v>0</v>
      </c>
      <c r="AH22" s="68">
        <f t="shared" si="64"/>
        <v>28.57142857</v>
      </c>
      <c r="AI22" s="68">
        <f t="shared" si="64"/>
        <v>71.42857143</v>
      </c>
      <c r="AJ22" s="68">
        <f t="shared" si="64"/>
        <v>0</v>
      </c>
      <c r="AK22" s="68">
        <f t="shared" si="64"/>
        <v>28.57142857</v>
      </c>
      <c r="AL22" s="68">
        <f t="shared" si="64"/>
        <v>71.42857143</v>
      </c>
      <c r="AM22" s="68">
        <f t="shared" si="64"/>
        <v>0</v>
      </c>
      <c r="AN22" s="68">
        <f t="shared" si="64"/>
        <v>57.14285714</v>
      </c>
      <c r="AO22" s="68">
        <f t="shared" si="64"/>
        <v>42.85714286</v>
      </c>
      <c r="AP22" s="68">
        <f t="shared" si="64"/>
        <v>0</v>
      </c>
      <c r="AQ22" s="68">
        <f t="shared" si="64"/>
        <v>42.85714286</v>
      </c>
      <c r="AR22" s="68">
        <f t="shared" si="64"/>
        <v>57.14285714</v>
      </c>
      <c r="AS22" s="68">
        <f t="shared" si="64"/>
        <v>0</v>
      </c>
      <c r="AT22" s="68">
        <f t="shared" si="64"/>
        <v>57.14285714</v>
      </c>
      <c r="AU22" s="68">
        <f t="shared" si="64"/>
        <v>42.85714286</v>
      </c>
      <c r="AV22" s="68">
        <f t="shared" si="64"/>
        <v>0</v>
      </c>
      <c r="AW22" s="68">
        <f t="shared" si="64"/>
        <v>71.42857143</v>
      </c>
      <c r="AX22" s="68">
        <f t="shared" si="64"/>
        <v>28.57142857</v>
      </c>
      <c r="AY22" s="68">
        <f t="shared" si="64"/>
        <v>0</v>
      </c>
      <c r="AZ22" s="68">
        <f t="shared" si="64"/>
        <v>71.42857143</v>
      </c>
      <c r="BA22" s="68">
        <f t="shared" si="64"/>
        <v>28.57142857</v>
      </c>
      <c r="BB22" s="68">
        <f t="shared" si="64"/>
        <v>14.28571429</v>
      </c>
      <c r="BC22" s="68">
        <f t="shared" si="64"/>
        <v>57.14285714</v>
      </c>
      <c r="BD22" s="68">
        <f t="shared" si="64"/>
        <v>28.57142857</v>
      </c>
      <c r="BE22" s="68">
        <f t="shared" si="64"/>
        <v>0</v>
      </c>
      <c r="BF22" s="68">
        <f t="shared" si="64"/>
        <v>42.85714286</v>
      </c>
      <c r="BG22" s="68">
        <f t="shared" si="64"/>
        <v>57.14285714</v>
      </c>
      <c r="BH22" s="68">
        <f t="shared" si="64"/>
        <v>42.85714286</v>
      </c>
      <c r="BI22" s="68">
        <f t="shared" si="64"/>
        <v>28.57142857</v>
      </c>
      <c r="BJ22" s="68">
        <f t="shared" si="64"/>
        <v>28.57142857</v>
      </c>
      <c r="BK22" s="68">
        <f t="shared" si="64"/>
        <v>14.28571429</v>
      </c>
      <c r="BL22" s="68">
        <f t="shared" si="64"/>
        <v>28.57142857</v>
      </c>
      <c r="BM22" s="68">
        <f t="shared" si="64"/>
        <v>57.14285714</v>
      </c>
      <c r="BN22" s="68">
        <f t="shared" si="64"/>
        <v>0</v>
      </c>
      <c r="BO22" s="68">
        <f t="shared" si="64"/>
        <v>42.85714286</v>
      </c>
      <c r="BP22" s="68">
        <f t="shared" si="64"/>
        <v>57.14285714</v>
      </c>
      <c r="BQ22" s="68">
        <f t="shared" si="64"/>
        <v>0</v>
      </c>
      <c r="BR22" s="68">
        <f t="shared" si="64"/>
        <v>42.85714286</v>
      </c>
      <c r="BS22" s="68">
        <f t="shared" si="64"/>
        <v>57.14285714</v>
      </c>
      <c r="BT22" s="68">
        <f t="shared" si="64"/>
        <v>14.28571429</v>
      </c>
      <c r="BU22" s="68">
        <f t="shared" si="64"/>
        <v>14.28571429</v>
      </c>
      <c r="BV22" s="68">
        <f t="shared" si="64"/>
        <v>71.42857143</v>
      </c>
      <c r="BW22" s="68">
        <f t="shared" si="64"/>
        <v>71.42857143</v>
      </c>
      <c r="BX22" s="68">
        <f t="shared" si="64"/>
        <v>0</v>
      </c>
      <c r="BY22" s="68">
        <f t="shared" si="64"/>
        <v>28.57142857</v>
      </c>
      <c r="BZ22" s="68">
        <f t="shared" si="64"/>
        <v>28.57142857</v>
      </c>
      <c r="CA22" s="68">
        <f t="shared" si="64"/>
        <v>42.85714286</v>
      </c>
      <c r="CB22" s="68">
        <f t="shared" si="64"/>
        <v>28.57142857</v>
      </c>
      <c r="CC22" s="68">
        <f t="shared" si="64"/>
        <v>57.14285714</v>
      </c>
      <c r="CD22" s="68">
        <f t="shared" si="64"/>
        <v>14.28571429</v>
      </c>
      <c r="CE22" s="68">
        <f t="shared" si="64"/>
        <v>28.57142857</v>
      </c>
      <c r="CF22" s="68">
        <f t="shared" si="64"/>
        <v>28.57142857</v>
      </c>
      <c r="CG22" s="68">
        <f t="shared" si="64"/>
        <v>42.85714286</v>
      </c>
      <c r="CH22" s="68">
        <f t="shared" si="64"/>
        <v>28.57142857</v>
      </c>
      <c r="CI22" s="68">
        <f t="shared" si="64"/>
        <v>0</v>
      </c>
      <c r="CJ22" s="68">
        <f t="shared" si="64"/>
        <v>57.14285714</v>
      </c>
      <c r="CK22" s="68">
        <f t="shared" si="64"/>
        <v>42.85714286</v>
      </c>
      <c r="CL22" s="68">
        <f t="shared" si="64"/>
        <v>28.57142857</v>
      </c>
      <c r="CM22" s="68">
        <f t="shared" si="64"/>
        <v>42.85714286</v>
      </c>
      <c r="CN22" s="68">
        <f t="shared" si="64"/>
        <v>28.57142857</v>
      </c>
      <c r="CO22" s="68">
        <f t="shared" si="64"/>
        <v>42.85714286</v>
      </c>
      <c r="CP22" s="68">
        <f t="shared" si="64"/>
        <v>28.57142857</v>
      </c>
      <c r="CQ22" s="68">
        <f t="shared" si="64"/>
        <v>28.57142857</v>
      </c>
      <c r="CR22" s="68">
        <f t="shared" si="64"/>
        <v>71.42857143</v>
      </c>
      <c r="CS22" s="68">
        <f t="shared" si="64"/>
        <v>14.28571429</v>
      </c>
      <c r="CT22" s="68">
        <f t="shared" si="64"/>
        <v>14.28571429</v>
      </c>
      <c r="CU22" s="68">
        <f t="shared" si="64"/>
        <v>28.57142857</v>
      </c>
      <c r="CV22" s="68">
        <f t="shared" si="64"/>
        <v>42.85714286</v>
      </c>
      <c r="CW22" s="68">
        <f t="shared" si="64"/>
        <v>28.57142857</v>
      </c>
      <c r="CX22" s="68">
        <f t="shared" si="64"/>
        <v>14.28571429</v>
      </c>
      <c r="CY22" s="68">
        <f t="shared" si="64"/>
        <v>57.14285714</v>
      </c>
      <c r="CZ22" s="68">
        <f t="shared" si="64"/>
        <v>28.57142857</v>
      </c>
      <c r="DA22" s="68">
        <f t="shared" si="64"/>
        <v>57.14285714</v>
      </c>
      <c r="DB22" s="68">
        <f t="shared" si="64"/>
        <v>14.28571429</v>
      </c>
      <c r="DC22" s="68">
        <f t="shared" si="64"/>
        <v>28.57142857</v>
      </c>
      <c r="DD22" s="68">
        <f t="shared" si="64"/>
        <v>57.14285714</v>
      </c>
      <c r="DE22" s="68">
        <f t="shared" si="64"/>
        <v>14.28571429</v>
      </c>
      <c r="DF22" s="68">
        <f t="shared" si="64"/>
        <v>28.57142857</v>
      </c>
      <c r="DG22" s="68">
        <f t="shared" si="64"/>
        <v>42.85714286</v>
      </c>
      <c r="DH22" s="68">
        <f t="shared" si="64"/>
        <v>28.57142857</v>
      </c>
      <c r="DI22" s="68">
        <f t="shared" si="64"/>
        <v>28.57142857</v>
      </c>
      <c r="DJ22" s="68">
        <f t="shared" si="64"/>
        <v>42.85714286</v>
      </c>
      <c r="DK22" s="68">
        <f t="shared" si="64"/>
        <v>28.57142857</v>
      </c>
      <c r="DL22" s="68">
        <f t="shared" si="64"/>
        <v>28.57142857</v>
      </c>
      <c r="DM22" s="68">
        <f t="shared" si="64"/>
        <v>28.57142857</v>
      </c>
      <c r="DN22" s="68">
        <f t="shared" si="64"/>
        <v>42.85714286</v>
      </c>
      <c r="DO22" s="68">
        <f t="shared" si="64"/>
        <v>28.57142857</v>
      </c>
      <c r="DP22" s="68">
        <f t="shared" si="64"/>
        <v>0</v>
      </c>
      <c r="DQ22" s="68">
        <f t="shared" si="64"/>
        <v>71.42857143</v>
      </c>
      <c r="DR22" s="68">
        <f t="shared" si="64"/>
        <v>28.57142857</v>
      </c>
      <c r="DS22" s="68">
        <f t="shared" si="64"/>
        <v>42.85714286</v>
      </c>
      <c r="DT22" s="68">
        <f t="shared" si="64"/>
        <v>28.57142857</v>
      </c>
      <c r="DU22" s="68">
        <f t="shared" si="64"/>
        <v>28.57142857</v>
      </c>
      <c r="DV22" s="68">
        <f t="shared" si="64"/>
        <v>42.85714286</v>
      </c>
      <c r="DW22" s="68">
        <f t="shared" si="64"/>
        <v>28.57142857</v>
      </c>
      <c r="DX22" s="68">
        <f t="shared" si="64"/>
        <v>28.57142857</v>
      </c>
      <c r="DY22" s="68">
        <f t="shared" si="64"/>
        <v>0</v>
      </c>
      <c r="DZ22" s="68">
        <f t="shared" si="64"/>
        <v>71.42857143</v>
      </c>
      <c r="EA22" s="68">
        <f t="shared" si="64"/>
        <v>28.57142857</v>
      </c>
      <c r="EB22" s="68">
        <f t="shared" si="64"/>
        <v>14.28571429</v>
      </c>
      <c r="EC22" s="68">
        <f t="shared" si="64"/>
        <v>57.14285714</v>
      </c>
      <c r="ED22" s="68">
        <f t="shared" si="64"/>
        <v>28.57142857</v>
      </c>
      <c r="EE22" s="68">
        <f t="shared" si="64"/>
        <v>71.42857143</v>
      </c>
      <c r="EF22" s="68">
        <f t="shared" si="64"/>
        <v>0</v>
      </c>
      <c r="EG22" s="68">
        <f t="shared" si="64"/>
        <v>28.57142857</v>
      </c>
      <c r="EH22" s="68">
        <f t="shared" si="64"/>
        <v>14.28571429</v>
      </c>
      <c r="EI22" s="68">
        <f t="shared" si="64"/>
        <v>57.14285714</v>
      </c>
      <c r="EJ22" s="68">
        <f t="shared" si="64"/>
        <v>28.57142857</v>
      </c>
      <c r="EK22" s="68">
        <f t="shared" si="64"/>
        <v>57.14285714</v>
      </c>
      <c r="EL22" s="68">
        <f t="shared" si="64"/>
        <v>14.28571429</v>
      </c>
      <c r="EM22" s="68">
        <f t="shared" si="64"/>
        <v>28.57142857</v>
      </c>
      <c r="EN22" s="68">
        <f t="shared" si="64"/>
        <v>28.57142857</v>
      </c>
      <c r="EO22" s="68">
        <f t="shared" si="64"/>
        <v>42.85714286</v>
      </c>
      <c r="EP22" s="68">
        <f t="shared" si="64"/>
        <v>28.57142857</v>
      </c>
      <c r="EQ22" s="68">
        <f t="shared" si="64"/>
        <v>14.28571429</v>
      </c>
      <c r="ER22" s="68">
        <f t="shared" si="64"/>
        <v>57.14285714</v>
      </c>
      <c r="ES22" s="68">
        <f t="shared" si="64"/>
        <v>28.57142857</v>
      </c>
      <c r="ET22" s="68">
        <f t="shared" si="64"/>
        <v>57.14285714</v>
      </c>
      <c r="EU22" s="68">
        <f t="shared" si="64"/>
        <v>14.28571429</v>
      </c>
      <c r="EV22" s="68">
        <f t="shared" si="64"/>
        <v>28.57142857</v>
      </c>
      <c r="EW22" s="68">
        <f t="shared" si="64"/>
        <v>42.85714286</v>
      </c>
      <c r="EX22" s="68">
        <f t="shared" si="64"/>
        <v>28.57142857</v>
      </c>
      <c r="EY22" s="68">
        <f t="shared" si="64"/>
        <v>28.57142857</v>
      </c>
      <c r="EZ22" s="68">
        <f t="shared" si="64"/>
        <v>57.14285714</v>
      </c>
      <c r="FA22" s="68">
        <f t="shared" si="64"/>
        <v>14.28571429</v>
      </c>
      <c r="FB22" s="68">
        <f t="shared" si="64"/>
        <v>28.57142857</v>
      </c>
      <c r="FC22" s="68">
        <f t="shared" si="64"/>
        <v>14.28571429</v>
      </c>
      <c r="FD22" s="68">
        <f t="shared" si="64"/>
        <v>57.14285714</v>
      </c>
      <c r="FE22" s="68">
        <f t="shared" si="64"/>
        <v>28.57142857</v>
      </c>
      <c r="FF22" s="68">
        <f t="shared" si="64"/>
        <v>14.28571429</v>
      </c>
      <c r="FG22" s="68">
        <f t="shared" si="64"/>
        <v>42.85714286</v>
      </c>
      <c r="FH22" s="68">
        <f t="shared" si="64"/>
        <v>42.85714286</v>
      </c>
      <c r="FI22" s="68">
        <f t="shared" si="64"/>
        <v>85.71428571</v>
      </c>
      <c r="FJ22" s="68">
        <f t="shared" si="64"/>
        <v>14.28571429</v>
      </c>
      <c r="FK22" s="68">
        <f t="shared" si="64"/>
        <v>0</v>
      </c>
      <c r="FL22" s="68">
        <f t="shared" si="64"/>
        <v>42.85714286</v>
      </c>
      <c r="FM22" s="68">
        <f t="shared" si="64"/>
        <v>42.85714286</v>
      </c>
      <c r="FN22" s="68">
        <f t="shared" si="64"/>
        <v>14.28571429</v>
      </c>
      <c r="FO22" s="68">
        <f t="shared" si="64"/>
        <v>57.14285714</v>
      </c>
      <c r="FP22" s="68">
        <f t="shared" si="64"/>
        <v>28.57142857</v>
      </c>
      <c r="FQ22" s="68">
        <f t="shared" si="64"/>
        <v>14.28571429</v>
      </c>
      <c r="FR22" s="68">
        <f t="shared" si="64"/>
        <v>42.85714286</v>
      </c>
      <c r="FS22" s="68">
        <f t="shared" si="64"/>
        <v>42.85714286</v>
      </c>
      <c r="FT22" s="68">
        <f t="shared" si="64"/>
        <v>14.28571429</v>
      </c>
      <c r="FU22" s="68">
        <f t="shared" si="64"/>
        <v>28.57142857</v>
      </c>
      <c r="FV22" s="68">
        <f t="shared" si="64"/>
        <v>57.14285714</v>
      </c>
      <c r="FW22" s="68">
        <f t="shared" si="64"/>
        <v>14.28571429</v>
      </c>
      <c r="FX22" s="68">
        <f t="shared" si="64"/>
        <v>71.42857143</v>
      </c>
      <c r="FY22" s="68">
        <f t="shared" si="64"/>
        <v>14.28571429</v>
      </c>
      <c r="FZ22" s="68">
        <f t="shared" si="64"/>
        <v>14.28571429</v>
      </c>
      <c r="GA22" s="68">
        <f t="shared" si="64"/>
        <v>14.28571429</v>
      </c>
      <c r="GB22" s="68">
        <f t="shared" si="64"/>
        <v>42.85714286</v>
      </c>
      <c r="GC22" s="68">
        <f t="shared" si="64"/>
        <v>42.85714286</v>
      </c>
      <c r="GD22" s="68">
        <f t="shared" si="64"/>
        <v>28.57142857</v>
      </c>
      <c r="GE22" s="68">
        <f t="shared" si="64"/>
        <v>28.57142857</v>
      </c>
      <c r="GF22" s="68">
        <f t="shared" si="64"/>
        <v>42.85714286</v>
      </c>
      <c r="GG22" s="68">
        <f t="shared" si="64"/>
        <v>0</v>
      </c>
      <c r="GH22" s="68">
        <f t="shared" si="64"/>
        <v>28.57142857</v>
      </c>
      <c r="GI22" s="68">
        <f t="shared" si="64"/>
        <v>71.42857143</v>
      </c>
      <c r="GJ22" s="68">
        <f t="shared" si="64"/>
        <v>0</v>
      </c>
      <c r="GK22" s="68">
        <f t="shared" si="64"/>
        <v>57.14285714</v>
      </c>
      <c r="GL22" s="68">
        <f t="shared" si="64"/>
        <v>42.85714286</v>
      </c>
      <c r="GM22" s="68">
        <f t="shared" si="64"/>
        <v>28.57142857</v>
      </c>
      <c r="GN22" s="68">
        <f t="shared" si="64"/>
        <v>28.57142857</v>
      </c>
      <c r="GO22" s="68">
        <f t="shared" si="64"/>
        <v>42.85714286</v>
      </c>
      <c r="GP22" s="68">
        <f t="shared" si="64"/>
        <v>14.28571429</v>
      </c>
      <c r="GQ22" s="68">
        <f t="shared" si="64"/>
        <v>42.85714286</v>
      </c>
      <c r="GR22" s="68">
        <f t="shared" si="64"/>
        <v>42.85714286</v>
      </c>
    </row>
    <row r="23" ht="15.75" customHeight="1"/>
    <row r="24" ht="15.75" customHeight="1">
      <c r="B24" s="69" t="s">
        <v>300</v>
      </c>
      <c r="C24" s="9"/>
      <c r="D24" s="9"/>
      <c r="E24" s="10"/>
      <c r="F24" s="86"/>
      <c r="G24" s="86"/>
      <c r="H24" s="86"/>
      <c r="I24" s="86"/>
      <c r="J24" s="86"/>
      <c r="K24" s="86"/>
      <c r="L24" s="86"/>
      <c r="M24" s="86"/>
    </row>
    <row r="25" ht="15.75" customHeight="1">
      <c r="B25" s="87" t="s">
        <v>301</v>
      </c>
      <c r="C25" s="87" t="s">
        <v>636</v>
      </c>
      <c r="D25" s="88">
        <f t="shared" ref="D25:D27" si="65">E25/100*7</f>
        <v>3.166666667</v>
      </c>
      <c r="E25" s="88">
        <f>(C22+F22+I22+L22+O22+R22)/6</f>
        <v>45.23809524</v>
      </c>
      <c r="F25" s="86"/>
      <c r="G25" s="86"/>
      <c r="H25" s="86"/>
      <c r="I25" s="86"/>
      <c r="J25" s="86"/>
      <c r="K25" s="86"/>
      <c r="L25" s="86"/>
      <c r="M25" s="86"/>
    </row>
    <row r="26" ht="15.75" customHeight="1">
      <c r="B26" s="87" t="s">
        <v>303</v>
      </c>
      <c r="C26" s="87" t="s">
        <v>636</v>
      </c>
      <c r="D26" s="88">
        <f t="shared" si="65"/>
        <v>2.166666667</v>
      </c>
      <c r="E26" s="88">
        <f>(D22+G22+J22+M22+P22+S22)/6</f>
        <v>30.95238095</v>
      </c>
      <c r="F26" s="86"/>
      <c r="G26" s="86"/>
      <c r="H26" s="86"/>
      <c r="I26" s="86"/>
      <c r="J26" s="86"/>
      <c r="K26" s="86"/>
      <c r="L26" s="86"/>
      <c r="M26" s="86"/>
    </row>
    <row r="27" ht="15.75" customHeight="1">
      <c r="B27" s="87" t="s">
        <v>304</v>
      </c>
      <c r="C27" s="87" t="s">
        <v>636</v>
      </c>
      <c r="D27" s="88">
        <f t="shared" si="65"/>
        <v>1.666666667</v>
      </c>
      <c r="E27" s="88">
        <f>(E22+H22+K22+N22+Q22+T22)/6</f>
        <v>23.80952381</v>
      </c>
      <c r="F27" s="86"/>
      <c r="G27" s="86"/>
      <c r="H27" s="86"/>
      <c r="I27" s="86"/>
      <c r="J27" s="86"/>
      <c r="K27" s="86"/>
      <c r="L27" s="86"/>
      <c r="M27" s="86"/>
    </row>
    <row r="28" ht="21.0" customHeight="1">
      <c r="B28" s="89"/>
      <c r="C28" s="89"/>
      <c r="D28" s="90">
        <f t="shared" ref="D28:E28" si="66">SUM(D25:D27)</f>
        <v>7</v>
      </c>
      <c r="E28" s="90">
        <f t="shared" si="66"/>
        <v>100</v>
      </c>
      <c r="F28" s="86"/>
      <c r="G28" s="86"/>
      <c r="H28" s="86"/>
      <c r="I28" s="86"/>
      <c r="J28" s="86"/>
      <c r="K28" s="86"/>
      <c r="L28" s="86"/>
      <c r="M28" s="86"/>
    </row>
    <row r="29" ht="30.0" customHeight="1">
      <c r="B29" s="87"/>
      <c r="C29" s="87"/>
      <c r="D29" s="81" t="s">
        <v>12</v>
      </c>
      <c r="E29" s="10"/>
      <c r="F29" s="91" t="s">
        <v>13</v>
      </c>
      <c r="G29" s="10"/>
      <c r="H29" s="91" t="s">
        <v>14</v>
      </c>
      <c r="I29" s="10"/>
      <c r="J29" s="86"/>
      <c r="K29" s="86"/>
      <c r="L29" s="86"/>
      <c r="M29" s="86"/>
    </row>
    <row r="30" ht="15.75" customHeight="1">
      <c r="B30" s="87" t="s">
        <v>301</v>
      </c>
      <c r="C30" s="87" t="s">
        <v>637</v>
      </c>
      <c r="D30" s="88">
        <f t="shared" ref="D30:D32" si="67">E30/100*7</f>
        <v>1.333333333</v>
      </c>
      <c r="E30" s="88">
        <f>(U22+X22+AA22+AD22+AG22+AJ22)/6</f>
        <v>19.04761905</v>
      </c>
      <c r="F30" s="88">
        <f t="shared" ref="F30:F32" si="68">G30/100*7</f>
        <v>0.1666666667</v>
      </c>
      <c r="G30" s="88">
        <f>(AM22+AP22+AS22+AV22+AY22+BB22)/6</f>
        <v>2.380952381</v>
      </c>
      <c r="H30" s="88">
        <f t="shared" ref="H30:H32" si="69">I30/100*7</f>
        <v>0.8333333333</v>
      </c>
      <c r="I30" s="88">
        <f>(BE22+BH22+BK22+BN22+BQ22+BT22)/6</f>
        <v>11.9047619</v>
      </c>
      <c r="J30" s="6"/>
      <c r="K30" s="6"/>
      <c r="L30" s="6"/>
      <c r="M30" s="6"/>
    </row>
    <row r="31" ht="15.75" customHeight="1">
      <c r="B31" s="87" t="s">
        <v>303</v>
      </c>
      <c r="C31" s="87" t="s">
        <v>637</v>
      </c>
      <c r="D31" s="88">
        <f t="shared" si="67"/>
        <v>2</v>
      </c>
      <c r="E31" s="88">
        <f>(V22+Y22+AB22+AE22+AH22+AK22)/6</f>
        <v>28.57142857</v>
      </c>
      <c r="F31" s="88">
        <f t="shared" si="68"/>
        <v>4.166666667</v>
      </c>
      <c r="G31" s="88">
        <f>(AN22+AQ22+AT22+AW22+AZ22+BC22)/6</f>
        <v>59.52380952</v>
      </c>
      <c r="H31" s="88">
        <f t="shared" si="69"/>
        <v>2.333333333</v>
      </c>
      <c r="I31" s="88">
        <f>(BF22+BI22+BL22+BO22+BR22+BU22)/6</f>
        <v>33.33333333</v>
      </c>
      <c r="J31" s="6"/>
      <c r="K31" s="6"/>
      <c r="L31" s="6"/>
      <c r="M31" s="6"/>
    </row>
    <row r="32" ht="15.75" customHeight="1">
      <c r="B32" s="87" t="s">
        <v>304</v>
      </c>
      <c r="C32" s="87" t="s">
        <v>637</v>
      </c>
      <c r="D32" s="88">
        <f t="shared" si="67"/>
        <v>3.666666667</v>
      </c>
      <c r="E32" s="88">
        <f>(W22+Z22+AC22+AF22+AI22+AL22)/6</f>
        <v>52.38095238</v>
      </c>
      <c r="F32" s="88">
        <f t="shared" si="68"/>
        <v>2.666666667</v>
      </c>
      <c r="G32" s="88">
        <f>(AO22+AR22+AU22+AX22+BA22+BD22)/6</f>
        <v>38.0952381</v>
      </c>
      <c r="H32" s="88">
        <f t="shared" si="69"/>
        <v>3.833333333</v>
      </c>
      <c r="I32" s="88">
        <f>(BG22+BJ22+BM22+BP22+BS22+BV22)/6</f>
        <v>54.76190476</v>
      </c>
      <c r="J32" s="6"/>
      <c r="K32" s="6"/>
      <c r="L32" s="6"/>
      <c r="M32" s="6"/>
    </row>
    <row r="33" ht="20.25" customHeight="1">
      <c r="B33" s="87"/>
      <c r="C33" s="87"/>
      <c r="D33" s="92">
        <f t="shared" ref="D33:I33" si="70">SUM(D30:D32)</f>
        <v>7</v>
      </c>
      <c r="E33" s="92">
        <f t="shared" si="70"/>
        <v>100</v>
      </c>
      <c r="F33" s="92">
        <f t="shared" si="70"/>
        <v>7</v>
      </c>
      <c r="G33" s="92">
        <f t="shared" si="70"/>
        <v>100</v>
      </c>
      <c r="H33" s="92">
        <f t="shared" si="70"/>
        <v>7</v>
      </c>
      <c r="I33" s="92">
        <f t="shared" si="70"/>
        <v>100</v>
      </c>
      <c r="J33" s="93"/>
      <c r="K33" s="93"/>
      <c r="L33" s="93"/>
      <c r="M33" s="93"/>
    </row>
    <row r="34" ht="15.75" customHeight="1">
      <c r="B34" s="87" t="s">
        <v>301</v>
      </c>
      <c r="C34" s="87" t="s">
        <v>638</v>
      </c>
      <c r="D34" s="88">
        <f t="shared" ref="D34:D36" si="71">E34/100*7</f>
        <v>2.5</v>
      </c>
      <c r="E34" s="88">
        <f>(BW22+BZ22+CC22+CF22+CI22+CL22)/6</f>
        <v>35.71428571</v>
      </c>
      <c r="F34" s="86"/>
      <c r="G34" s="86"/>
      <c r="H34" s="86"/>
      <c r="I34" s="86"/>
      <c r="J34" s="86"/>
      <c r="K34" s="86"/>
      <c r="L34" s="86"/>
      <c r="M34" s="86"/>
    </row>
    <row r="35" ht="15.75" customHeight="1">
      <c r="B35" s="87" t="s">
        <v>303</v>
      </c>
      <c r="C35" s="87" t="s">
        <v>638</v>
      </c>
      <c r="D35" s="88">
        <f t="shared" si="71"/>
        <v>2.333333333</v>
      </c>
      <c r="E35" s="88">
        <f>(BX22+CA22+CD22+CG22+CJ22+CM22)/6</f>
        <v>33.33333333</v>
      </c>
      <c r="F35" s="86"/>
      <c r="G35" s="86"/>
      <c r="H35" s="86"/>
      <c r="I35" s="86"/>
      <c r="J35" s="86"/>
      <c r="K35" s="86"/>
      <c r="L35" s="86"/>
      <c r="M35" s="86"/>
    </row>
    <row r="36" ht="15.75" customHeight="1">
      <c r="B36" s="87" t="s">
        <v>304</v>
      </c>
      <c r="C36" s="87" t="s">
        <v>638</v>
      </c>
      <c r="D36" s="88">
        <f t="shared" si="71"/>
        <v>2.166666667</v>
      </c>
      <c r="E36" s="88">
        <f>(BY22+CB22+CE22+CH22+CK22+CN22)/6</f>
        <v>30.95238095</v>
      </c>
      <c r="F36" s="86"/>
      <c r="G36" s="86"/>
      <c r="H36" s="86"/>
      <c r="I36" s="86"/>
      <c r="J36" s="86"/>
      <c r="K36" s="86"/>
      <c r="L36" s="86"/>
      <c r="M36" s="86"/>
    </row>
    <row r="37" ht="21.75" customHeight="1">
      <c r="B37" s="89"/>
      <c r="C37" s="89"/>
      <c r="D37" s="92">
        <f t="shared" ref="D37:E37" si="72">SUM(D34:D36)</f>
        <v>7</v>
      </c>
      <c r="E37" s="92">
        <f t="shared" si="72"/>
        <v>100</v>
      </c>
      <c r="F37" s="86"/>
      <c r="G37" s="86"/>
      <c r="H37" s="86"/>
      <c r="I37" s="86"/>
      <c r="J37" s="86"/>
      <c r="K37" s="86"/>
      <c r="L37" s="86"/>
      <c r="M37" s="86"/>
    </row>
    <row r="38" ht="15.75" customHeight="1">
      <c r="B38" s="87"/>
      <c r="C38" s="87"/>
      <c r="D38" s="94" t="s">
        <v>16</v>
      </c>
      <c r="E38" s="31"/>
      <c r="F38" s="81" t="s">
        <v>17</v>
      </c>
      <c r="G38" s="10"/>
      <c r="H38" s="81" t="s">
        <v>18</v>
      </c>
      <c r="I38" s="10"/>
      <c r="J38" s="81" t="s">
        <v>19</v>
      </c>
      <c r="K38" s="10"/>
      <c r="L38" s="81" t="s">
        <v>20</v>
      </c>
      <c r="M38" s="10"/>
    </row>
    <row r="39" ht="15.75" customHeight="1">
      <c r="B39" s="87" t="s">
        <v>301</v>
      </c>
      <c r="C39" s="87" t="s">
        <v>639</v>
      </c>
      <c r="D39" s="88">
        <f t="shared" ref="D39:D41" si="73">E39/100*7</f>
        <v>3.166666667</v>
      </c>
      <c r="E39" s="88">
        <f>(CO22+CR22+CU22+CX22+DA22+DD22)/6</f>
        <v>45.23809524</v>
      </c>
      <c r="F39" s="88">
        <f t="shared" ref="F39:F41" si="74">G39/100*7</f>
        <v>2.333333333</v>
      </c>
      <c r="G39" s="88">
        <f>(DG22+DJ22+DM22+DP22+DS22+DV22)/6</f>
        <v>33.33333333</v>
      </c>
      <c r="H39" s="88">
        <f t="shared" ref="H39:H41" si="75">I39/100*7</f>
        <v>2.166666667</v>
      </c>
      <c r="I39" s="88">
        <f>(DY22+EB22+EE22+EH22+EK22+EN22)/6</f>
        <v>30.95238095</v>
      </c>
      <c r="J39" s="88">
        <f t="shared" ref="J39:J41" si="76">K39/100*7</f>
        <v>2.333333333</v>
      </c>
      <c r="K39" s="88">
        <f>(EQ22+ET22+EW22+EZ22+FC22+FF22)/6</f>
        <v>33.33333333</v>
      </c>
      <c r="L39" s="88">
        <f t="shared" ref="L39:L41" si="77">M39/100*7</f>
        <v>3.833333333</v>
      </c>
      <c r="M39" s="88">
        <f>(FI22+FL22+FO22+FR22+FU22+FX22)/6</f>
        <v>54.76190476</v>
      </c>
    </row>
    <row r="40" ht="15.75" customHeight="1">
      <c r="B40" s="87" t="s">
        <v>303</v>
      </c>
      <c r="C40" s="87" t="s">
        <v>639</v>
      </c>
      <c r="D40" s="88">
        <f t="shared" si="73"/>
        <v>2</v>
      </c>
      <c r="E40" s="88">
        <f>(CP22+CS22+CV22+CY22+DB22+DE22)/6</f>
        <v>28.57142857</v>
      </c>
      <c r="F40" s="88">
        <f t="shared" si="74"/>
        <v>2.666666667</v>
      </c>
      <c r="G40" s="88">
        <f>(DH22+DK22+DN22+DQ22+DT22+DW22)/6</f>
        <v>38.0952381</v>
      </c>
      <c r="H40" s="88">
        <f t="shared" si="75"/>
        <v>2.833333333</v>
      </c>
      <c r="I40" s="88">
        <f>(DZ22+EC22+EF22+EI22+EL22+EO22)/6</f>
        <v>40.47619048</v>
      </c>
      <c r="J40" s="88">
        <f t="shared" si="76"/>
        <v>2.5</v>
      </c>
      <c r="K40" s="88">
        <f>(ER22+EU22+EX22+FA22+FD22+FG22)/6</f>
        <v>35.71428571</v>
      </c>
      <c r="L40" s="88">
        <f t="shared" si="77"/>
        <v>2.333333333</v>
      </c>
      <c r="M40" s="88">
        <f>(FJ22+FM22+FP22+FS22+FV22+FY22)/6</f>
        <v>33.33333333</v>
      </c>
    </row>
    <row r="41" ht="15.75" customHeight="1">
      <c r="B41" s="87" t="s">
        <v>304</v>
      </c>
      <c r="C41" s="87" t="s">
        <v>639</v>
      </c>
      <c r="D41" s="88">
        <f t="shared" si="73"/>
        <v>1.833333333</v>
      </c>
      <c r="E41" s="88">
        <f>(CQ22+CT22+CW22+CZ22+DC22+DF22)/6</f>
        <v>26.19047619</v>
      </c>
      <c r="F41" s="88">
        <f t="shared" si="74"/>
        <v>2</v>
      </c>
      <c r="G41" s="88">
        <f>(DI22+DL22+DO22+DR22+DU22+DX22)/6</f>
        <v>28.57142857</v>
      </c>
      <c r="H41" s="88">
        <f t="shared" si="75"/>
        <v>2</v>
      </c>
      <c r="I41" s="88">
        <f>(EA22+ED22+EG22+EJ22+EM22+EP22)/6</f>
        <v>28.57142857</v>
      </c>
      <c r="J41" s="88">
        <f t="shared" si="76"/>
        <v>2.166666667</v>
      </c>
      <c r="K41" s="88">
        <f>(ES22+EV22+EY22+FB22+FE22+FH22)/6</f>
        <v>30.95238095</v>
      </c>
      <c r="L41" s="88">
        <f t="shared" si="77"/>
        <v>0.8333333333</v>
      </c>
      <c r="M41" s="88">
        <f>(FK22+FN22+FQ22+FT22+FW22+FZ22)/6</f>
        <v>11.9047619</v>
      </c>
    </row>
    <row r="42" ht="18.75" customHeight="1">
      <c r="B42" s="87"/>
      <c r="C42" s="87"/>
      <c r="D42" s="92">
        <f t="shared" ref="D42:M42" si="78">SUM(D39:D41)</f>
        <v>7</v>
      </c>
      <c r="E42" s="92">
        <f t="shared" si="78"/>
        <v>100</v>
      </c>
      <c r="F42" s="92">
        <f t="shared" si="78"/>
        <v>7</v>
      </c>
      <c r="G42" s="92">
        <f t="shared" si="78"/>
        <v>100</v>
      </c>
      <c r="H42" s="92">
        <f t="shared" si="78"/>
        <v>7</v>
      </c>
      <c r="I42" s="92">
        <f t="shared" si="78"/>
        <v>100</v>
      </c>
      <c r="J42" s="92">
        <f t="shared" si="78"/>
        <v>7</v>
      </c>
      <c r="K42" s="92">
        <f t="shared" si="78"/>
        <v>100</v>
      </c>
      <c r="L42" s="92">
        <f t="shared" si="78"/>
        <v>7</v>
      </c>
      <c r="M42" s="92">
        <f t="shared" si="78"/>
        <v>100</v>
      </c>
    </row>
    <row r="43" ht="15.75" customHeight="1">
      <c r="B43" s="87" t="s">
        <v>301</v>
      </c>
      <c r="C43" s="87" t="s">
        <v>640</v>
      </c>
      <c r="D43" s="88">
        <f t="shared" ref="D43:D45" si="79">E43/100*7</f>
        <v>1</v>
      </c>
      <c r="E43" s="88">
        <f>(GA22+GD22+GG22+GJ22+GM22+GP22)/6</f>
        <v>14.28571429</v>
      </c>
      <c r="F43" s="86"/>
      <c r="G43" s="86"/>
      <c r="H43" s="86"/>
      <c r="I43" s="86"/>
      <c r="J43" s="86"/>
      <c r="K43" s="86"/>
      <c r="L43" s="86"/>
      <c r="M43" s="86"/>
    </row>
    <row r="44" ht="15.75" customHeight="1">
      <c r="B44" s="87" t="s">
        <v>303</v>
      </c>
      <c r="C44" s="87" t="s">
        <v>640</v>
      </c>
      <c r="D44" s="88">
        <f t="shared" si="79"/>
        <v>2.666666667</v>
      </c>
      <c r="E44" s="88">
        <f>(GB22+GE22+GH22+GK22+GN22+GQ22)/6</f>
        <v>38.0952381</v>
      </c>
      <c r="F44" s="86"/>
      <c r="G44" s="86"/>
      <c r="H44" s="86"/>
      <c r="I44" s="86"/>
      <c r="J44" s="86"/>
      <c r="K44" s="86"/>
      <c r="L44" s="86"/>
      <c r="M44" s="86"/>
    </row>
    <row r="45" ht="15.75" customHeight="1">
      <c r="B45" s="87" t="s">
        <v>304</v>
      </c>
      <c r="C45" s="87" t="s">
        <v>640</v>
      </c>
      <c r="D45" s="88">
        <f t="shared" si="79"/>
        <v>3.333333333</v>
      </c>
      <c r="E45" s="88">
        <f>(GC22+GF22+GI22+GL22+GO22+GR22)/6</f>
        <v>47.61904762</v>
      </c>
      <c r="F45" s="86"/>
      <c r="G45" s="86"/>
      <c r="H45" s="86"/>
      <c r="I45" s="86"/>
      <c r="J45" s="86"/>
      <c r="K45" s="86"/>
      <c r="L45" s="86"/>
      <c r="M45" s="86"/>
    </row>
    <row r="46" ht="23.25" customHeight="1">
      <c r="B46" s="87"/>
      <c r="C46" s="87"/>
      <c r="D46" s="92">
        <v>7.0</v>
      </c>
      <c r="E46" s="92">
        <f>SUM(E43:E45)</f>
        <v>100</v>
      </c>
      <c r="F46" s="86"/>
      <c r="G46" s="86"/>
      <c r="H46" s="86"/>
      <c r="I46" s="86"/>
      <c r="J46" s="86"/>
      <c r="K46" s="86"/>
      <c r="L46" s="86"/>
      <c r="M46" s="86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29:E29"/>
    <mergeCell ref="D38:E38"/>
    <mergeCell ref="F38:G38"/>
    <mergeCell ref="H38:I38"/>
    <mergeCell ref="J38:K38"/>
    <mergeCell ref="L38:M38"/>
    <mergeCell ref="CR12:CT12"/>
    <mergeCell ref="CU12:CW12"/>
    <mergeCell ref="A21:B21"/>
    <mergeCell ref="A22:B22"/>
    <mergeCell ref="B24:E24"/>
    <mergeCell ref="F29:G29"/>
    <mergeCell ref="H29:I29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