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 группа" sheetId="1" r:id="rId4"/>
    <sheet state="visible" name="старшая группа" sheetId="2" r:id="rId5"/>
    <sheet state="visible" name="предшкольная группа" sheetId="3" r:id="rId6"/>
    <sheet state="visible" name="Свод методиста ДО" sheetId="4" r:id="rId7"/>
  </sheets>
  <definedNames/>
  <calcPr/>
  <extLst>
    <ext uri="GoogleSheetsCustomDataVersion2">
      <go:sheetsCustomData xmlns:go="http://customooxmlschemas.google.com/" r:id="rId8" roundtripDataChecksum="fDdiKHg5AajHBi7Va5gtHS0/xxPFKeIATSwofZmTOHo="/>
    </ext>
  </extLst>
</workbook>
</file>

<file path=xl/sharedStrings.xml><?xml version="1.0" encoding="utf-8"?>
<sst xmlns="http://schemas.openxmlformats.org/spreadsheetml/2006/main" count="240" uniqueCount="61">
  <si>
    <t>Приложение 2</t>
  </si>
  <si>
    <t xml:space="preserve">Свод по средним группам методиста дошкольной организации </t>
  </si>
  <si>
    <t>Наименование ДО    КГКП "Детский сад №12" отдела образования города Рудного УОАКО</t>
  </si>
  <si>
    <r>
      <rPr>
        <rFont val="Times New Roman"/>
        <color theme="1"/>
        <sz val="12.0"/>
      </rPr>
      <t xml:space="preserve">ФИО методиста ДО </t>
    </r>
    <r>
      <rPr>
        <rFont val="Times New Roman"/>
        <color theme="1"/>
        <sz val="12.0"/>
        <u/>
      </rPr>
      <t>Костенко О.В.</t>
    </r>
  </si>
  <si>
    <t>Адрес  город Рудный, проспект Комсомольский 20</t>
  </si>
  <si>
    <t>Язык обучения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</si>
  <si>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</si>
  <si>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</si>
  <si>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</si>
  <si>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</si>
  <si>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</si>
  <si>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</si>
  <si>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</si>
  <si>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</si>
  <si>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</si>
  <si>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</si>
  <si>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</si>
  <si>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</si>
  <si>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</si>
  <si>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</si>
  <si>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Казахский язык</t>
  </si>
  <si>
    <t>Рисование</t>
  </si>
  <si>
    <t>Лепка</t>
  </si>
  <si>
    <t>Аппликация</t>
  </si>
  <si>
    <t>Конструирование</t>
  </si>
  <si>
    <t>Музыка</t>
  </si>
  <si>
    <t>"Тамшылар"</t>
  </si>
  <si>
    <t>Черанёва О.В., Киян М.П.</t>
  </si>
  <si>
    <t>"Күнім"</t>
  </si>
  <si>
    <t>Скосарева Е.А., Шило Е.В.</t>
  </si>
  <si>
    <t>Всего</t>
  </si>
  <si>
    <t>%</t>
  </si>
  <si>
    <t xml:space="preserve">Свод по старшим группам методиста дошкольной организации </t>
  </si>
  <si>
    <r>
      <rPr>
        <rFont val="Times New Roman"/>
        <color theme="1"/>
        <sz val="12.0"/>
      </rPr>
      <t xml:space="preserve">ФИО методиста ДО </t>
    </r>
    <r>
      <rPr>
        <rFont val="Times New Roman"/>
        <color theme="1"/>
        <sz val="12.0"/>
        <u/>
      </rPr>
      <t>Костенко О.В.</t>
    </r>
  </si>
  <si>
    <t>Язык обучения русский, казахский</t>
  </si>
  <si>
    <t>"Айголек"</t>
  </si>
  <si>
    <t>Спанова О.К., Дуюсова Б.Ж.</t>
  </si>
  <si>
    <t>"Тачки"</t>
  </si>
  <si>
    <t>Урюкина Ж.Р., Трегубская Е.В.</t>
  </si>
  <si>
    <t>"Көбелек"</t>
  </si>
  <si>
    <t>Гладышева А.В., Симонова И.В.</t>
  </si>
  <si>
    <t>"Гүлдер"</t>
  </si>
  <si>
    <t>Вашурина Ю.А., Богданчикова Ю.А.</t>
  </si>
  <si>
    <t xml:space="preserve">Свод по предшкольным группам методиста дошкольной организации </t>
  </si>
  <si>
    <r>
      <rPr>
        <rFont val="Times New Roman"/>
        <color theme="1"/>
        <sz val="12.0"/>
      </rPr>
      <t>ФИО методиста ДО</t>
    </r>
    <r>
      <rPr>
        <rFont val="Times New Roman"/>
        <color theme="1"/>
        <sz val="12.0"/>
        <u/>
      </rPr>
      <t xml:space="preserve"> Костенко О.В.</t>
    </r>
  </si>
  <si>
    <t>Основы грамоты</t>
  </si>
  <si>
    <t>"Гүлстан"</t>
  </si>
  <si>
    <t>Тлеубаева С.Ж., Ерембетова Н.М.</t>
  </si>
  <si>
    <t>"Ақ бота"</t>
  </si>
  <si>
    <t>Горбунова Л.Ю., Сорокина Л.А.</t>
  </si>
  <si>
    <t>Свод методиста дошкольной организации</t>
  </si>
  <si>
    <t>Наименование ДО      КГКП "Детский сад №12" отдела образования города Рудного УОАКО</t>
  </si>
  <si>
    <r>
      <rPr>
        <rFont val="Times New Roman"/>
        <color theme="1"/>
        <sz val="12.0"/>
      </rPr>
      <t xml:space="preserve">ФИО методиста ДО </t>
    </r>
    <r>
      <rPr>
        <rFont val="Times New Roman"/>
        <color theme="1"/>
        <sz val="12.0"/>
        <u/>
      </rPr>
      <t>Костенко О.В.</t>
    </r>
  </si>
  <si>
    <r>
      <rPr>
        <rFont val="Times New Roman"/>
        <color theme="1"/>
        <sz val="12.0"/>
      </rPr>
      <t>Адрес</t>
    </r>
    <r>
      <rPr>
        <rFont val="Times New Roman"/>
        <color theme="1"/>
        <sz val="12.0"/>
        <u/>
      </rPr>
      <t xml:space="preserve">    город Рудный, проспект Комсомольский 20</t>
    </r>
  </si>
  <si>
    <r>
      <rPr>
        <rFont val="Times New Roman"/>
        <color theme="1"/>
        <sz val="11.0"/>
      </rPr>
      <t xml:space="preserve">Язык обучения  </t>
    </r>
    <r>
      <rPr>
        <rFont val="Times New Roman"/>
        <color theme="1"/>
        <sz val="11.0"/>
        <u/>
      </rPr>
      <t xml:space="preserve">  русский, казахский</t>
    </r>
  </si>
  <si>
    <t>Возрастные группы</t>
  </si>
  <si>
    <t>ИТОГО</t>
  </si>
  <si>
    <t>Средняя группа</t>
  </si>
  <si>
    <t>Старшая группа</t>
  </si>
  <si>
    <t>Предшкольная группа</t>
  </si>
  <si>
    <t>Разновозрастная группа (дети 3-х лет, 4-х лет, 5-ти лет)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</si>
</sst>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center" shrinkToFit="0" vertical="top" wrapText="1"/>
    </xf>
    <xf borderId="2" fillId="0" fontId="2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2" fillId="0" fontId="2" numFmtId="0" xfId="0" applyAlignment="1" applyBorder="1" applyFont="1">
      <alignment horizontal="center" shrinkToFit="0" vertical="top" wrapText="1"/>
    </xf>
    <xf borderId="5" fillId="0" fontId="4" numFmtId="0" xfId="0" applyBorder="1" applyFont="1"/>
    <xf borderId="6" fillId="0" fontId="4" numFmtId="0" xfId="0" applyBorder="1" applyFont="1"/>
    <xf borderId="7" fillId="0" fontId="2" numFmtId="0" xfId="0" applyAlignment="1" applyBorder="1" applyFont="1">
      <alignment horizontal="center" shrinkToFit="0" vertical="top" wrapText="1"/>
    </xf>
    <xf borderId="7" fillId="0" fontId="2" numFmtId="0" xfId="0" applyAlignment="1" applyBorder="1" applyFont="1">
      <alignment horizontal="center"/>
    </xf>
    <xf borderId="7" fillId="0" fontId="1" numFmtId="0" xfId="0" applyAlignment="1" applyBorder="1" applyFont="1">
      <alignment horizontal="center" vertical="top"/>
    </xf>
    <xf borderId="2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7" fillId="0" fontId="3" numFmtId="1" xfId="0" applyAlignment="1" applyBorder="1" applyFont="1" applyNumberFormat="1">
      <alignment horizontal="center" shrinkToFit="0" vertical="center" wrapText="1"/>
    </xf>
    <xf borderId="7" fillId="0" fontId="3" numFmtId="1" xfId="0" applyAlignment="1" applyBorder="1" applyFont="1" applyNumberFormat="1">
      <alignment horizontal="center" vertical="center"/>
    </xf>
    <xf borderId="7" fillId="2" fontId="3" numFmtId="1" xfId="0" applyAlignment="1" applyBorder="1" applyFill="1" applyFont="1" applyNumberFormat="1">
      <alignment horizontal="center" vertical="center"/>
    </xf>
    <xf borderId="7" fillId="2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 vertical="top"/>
    </xf>
    <xf borderId="7" fillId="0" fontId="3" numFmtId="0" xfId="0" applyAlignment="1" applyBorder="1" applyFont="1">
      <alignment horizontal="center" vertical="top"/>
    </xf>
    <xf borderId="7" fillId="0" fontId="3" numFmtId="164" xfId="0" applyAlignment="1" applyBorder="1" applyFont="1" applyNumberFormat="1">
      <alignment horizontal="center" vertical="center"/>
    </xf>
    <xf borderId="7" fillId="0" fontId="2" numFmtId="0" xfId="0" applyBorder="1" applyFont="1"/>
    <xf borderId="7" fillId="2" fontId="2" numFmtId="0" xfId="0" applyAlignment="1" applyBorder="1" applyFont="1">
      <alignment horizontal="center" vertical="top"/>
    </xf>
    <xf borderId="7" fillId="2" fontId="3" numFmtId="1" xfId="0" applyAlignment="1" applyBorder="1" applyFont="1" applyNumberFormat="1">
      <alignment horizontal="center" vertical="top"/>
    </xf>
    <xf borderId="7" fillId="2" fontId="3" numFmtId="164" xfId="0" applyAlignment="1" applyBorder="1" applyFont="1" applyNumberFormat="1">
      <alignment horizontal="center" vertical="top"/>
    </xf>
    <xf borderId="8" fillId="2" fontId="3" numFmtId="164" xfId="0" applyAlignment="1" applyBorder="1" applyFont="1" applyNumberFormat="1">
      <alignment horizontal="center" vertical="top"/>
    </xf>
    <xf borderId="9" fillId="0" fontId="2" numFmtId="0" xfId="0" applyAlignment="1" applyBorder="1" applyFont="1">
      <alignment horizontal="center"/>
    </xf>
    <xf borderId="7" fillId="0" fontId="2" numFmtId="0" xfId="0" applyAlignment="1" applyBorder="1" applyFont="1">
      <alignment shrinkToFit="0" vertical="top" wrapText="1"/>
    </xf>
    <xf borderId="7" fillId="2" fontId="3" numFmtId="0" xfId="0" applyAlignment="1" applyBorder="1" applyFont="1">
      <alignment horizontal="center" vertical="top"/>
    </xf>
    <xf borderId="8" fillId="2" fontId="3" numFmtId="1" xfId="0" applyAlignment="1" applyBorder="1" applyFont="1" applyNumberFormat="1">
      <alignment horizontal="center" vertical="top"/>
    </xf>
    <xf borderId="9" fillId="0" fontId="2" numFmtId="0" xfId="0" applyAlignment="1" applyBorder="1" applyFont="1">
      <alignment horizontal="center" vertical="top"/>
    </xf>
    <xf borderId="7" fillId="0" fontId="3" numFmtId="0" xfId="0" applyAlignment="1" applyBorder="1" applyFont="1">
      <alignment horizontal="center"/>
    </xf>
    <xf borderId="7" fillId="0" fontId="3" numFmtId="164" xfId="0" applyAlignment="1" applyBorder="1" applyFont="1" applyNumberFormat="1">
      <alignment horizontal="center" shrinkToFit="0" vertical="center" wrapText="1"/>
    </xf>
    <xf borderId="7" fillId="0" fontId="3" numFmtId="164" xfId="0" applyAlignment="1" applyBorder="1" applyFont="1" applyNumberFormat="1">
      <alignment horizontal="center" readingOrder="0" vertical="center"/>
    </xf>
    <xf borderId="7" fillId="0" fontId="3" numFmtId="1" xfId="0" applyAlignment="1" applyBorder="1" applyFont="1" applyNumberFormat="1">
      <alignment horizontal="center"/>
    </xf>
    <xf borderId="7" fillId="0" fontId="2" numFmtId="1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43"/>
    <col customWidth="1" min="3" max="3" width="38.0"/>
    <col customWidth="1" min="4" max="37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 t="s">
        <v>0</v>
      </c>
    </row>
    <row r="2" ht="15.0" customHeight="1">
      <c r="A2" s="3"/>
      <c r="B2" s="4" t="s">
        <v>1</v>
      </c>
      <c r="H2" s="3"/>
      <c r="I2" s="3"/>
      <c r="J2" s="3"/>
      <c r="K2" s="3"/>
      <c r="L2" s="3"/>
      <c r="M2" s="3"/>
      <c r="N2" s="3"/>
      <c r="O2" s="3"/>
      <c r="P2" s="3"/>
      <c r="Q2" s="5" t="s">
        <v>2</v>
      </c>
    </row>
    <row r="3">
      <c r="A3" s="3"/>
      <c r="B3" s="5" t="s">
        <v>3</v>
      </c>
      <c r="H3" s="5"/>
      <c r="I3" s="5"/>
      <c r="J3" s="5"/>
      <c r="K3" s="5"/>
      <c r="L3" s="5"/>
      <c r="M3" s="5"/>
      <c r="N3" s="5"/>
      <c r="O3" s="5"/>
      <c r="P3" s="5"/>
      <c r="Q3" s="3" t="s">
        <v>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" t="s">
        <v>5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22.5" customHeight="1">
      <c r="A6" s="7" t="s">
        <v>6</v>
      </c>
      <c r="B6" s="8" t="s">
        <v>7</v>
      </c>
      <c r="C6" s="8" t="s">
        <v>8</v>
      </c>
      <c r="D6" s="8" t="s">
        <v>9</v>
      </c>
      <c r="E6" s="9" t="s">
        <v>10</v>
      </c>
      <c r="F6" s="10"/>
      <c r="G6" s="11"/>
      <c r="H6" s="12" t="s">
        <v>11</v>
      </c>
      <c r="I6" s="10"/>
      <c r="J6" s="10"/>
      <c r="K6" s="10"/>
      <c r="L6" s="10"/>
      <c r="M6" s="10"/>
      <c r="N6" s="10"/>
      <c r="O6" s="10"/>
      <c r="P6" s="11"/>
      <c r="Q6" s="12" t="s">
        <v>12</v>
      </c>
      <c r="R6" s="10"/>
      <c r="S6" s="11"/>
      <c r="T6" s="12" t="s">
        <v>13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  <c r="AI6" s="12" t="s">
        <v>14</v>
      </c>
      <c r="AJ6" s="10"/>
      <c r="AK6" s="11"/>
    </row>
    <row r="7" ht="29.25" customHeight="1">
      <c r="A7" s="13"/>
      <c r="B7" s="13"/>
      <c r="C7" s="13"/>
      <c r="D7" s="13"/>
      <c r="E7" s="8" t="s">
        <v>15</v>
      </c>
      <c r="F7" s="8" t="s">
        <v>16</v>
      </c>
      <c r="G7" s="8" t="s">
        <v>17</v>
      </c>
      <c r="H7" s="12" t="s">
        <v>18</v>
      </c>
      <c r="I7" s="10"/>
      <c r="J7" s="11"/>
      <c r="K7" s="12" t="s">
        <v>19</v>
      </c>
      <c r="L7" s="10"/>
      <c r="M7" s="11"/>
      <c r="N7" s="12" t="s">
        <v>20</v>
      </c>
      <c r="O7" s="10"/>
      <c r="P7" s="11"/>
      <c r="Q7" s="8" t="s">
        <v>15</v>
      </c>
      <c r="R7" s="8" t="s">
        <v>16</v>
      </c>
      <c r="S7" s="8" t="s">
        <v>17</v>
      </c>
      <c r="T7" s="12" t="s">
        <v>21</v>
      </c>
      <c r="U7" s="10"/>
      <c r="V7" s="11"/>
      <c r="W7" s="12" t="s">
        <v>22</v>
      </c>
      <c r="X7" s="10"/>
      <c r="Y7" s="11"/>
      <c r="Z7" s="12" t="s">
        <v>23</v>
      </c>
      <c r="AA7" s="10"/>
      <c r="AB7" s="11"/>
      <c r="AC7" s="12" t="s">
        <v>24</v>
      </c>
      <c r="AD7" s="10"/>
      <c r="AE7" s="11"/>
      <c r="AF7" s="12" t="s">
        <v>25</v>
      </c>
      <c r="AG7" s="10"/>
      <c r="AH7" s="11"/>
      <c r="AI7" s="8" t="s">
        <v>15</v>
      </c>
      <c r="AJ7" s="8" t="s">
        <v>16</v>
      </c>
      <c r="AK7" s="8" t="s">
        <v>17</v>
      </c>
    </row>
    <row r="8" ht="84.75" customHeight="1">
      <c r="A8" s="14"/>
      <c r="B8" s="14"/>
      <c r="C8" s="14"/>
      <c r="D8" s="14"/>
      <c r="E8" s="14"/>
      <c r="F8" s="14"/>
      <c r="G8" s="14"/>
      <c r="H8" s="15" t="s">
        <v>15</v>
      </c>
      <c r="I8" s="15" t="s">
        <v>16</v>
      </c>
      <c r="J8" s="15" t="s">
        <v>17</v>
      </c>
      <c r="K8" s="15" t="s">
        <v>15</v>
      </c>
      <c r="L8" s="15" t="s">
        <v>16</v>
      </c>
      <c r="M8" s="15" t="s">
        <v>17</v>
      </c>
      <c r="N8" s="15" t="s">
        <v>15</v>
      </c>
      <c r="O8" s="15" t="s">
        <v>16</v>
      </c>
      <c r="P8" s="15" t="s">
        <v>17</v>
      </c>
      <c r="Q8" s="14"/>
      <c r="R8" s="14"/>
      <c r="S8" s="14"/>
      <c r="T8" s="15" t="s">
        <v>15</v>
      </c>
      <c r="U8" s="15" t="s">
        <v>16</v>
      </c>
      <c r="V8" s="15" t="s">
        <v>17</v>
      </c>
      <c r="W8" s="15" t="s">
        <v>15</v>
      </c>
      <c r="X8" s="15" t="s">
        <v>16</v>
      </c>
      <c r="Y8" s="15" t="s">
        <v>17</v>
      </c>
      <c r="Z8" s="15" t="s">
        <v>15</v>
      </c>
      <c r="AA8" s="15" t="s">
        <v>16</v>
      </c>
      <c r="AB8" s="15" t="s">
        <v>17</v>
      </c>
      <c r="AC8" s="15" t="s">
        <v>15</v>
      </c>
      <c r="AD8" s="15" t="s">
        <v>16</v>
      </c>
      <c r="AE8" s="15" t="s">
        <v>17</v>
      </c>
      <c r="AF8" s="15" t="s">
        <v>15</v>
      </c>
      <c r="AG8" s="15" t="s">
        <v>16</v>
      </c>
      <c r="AH8" s="15" t="s">
        <v>17</v>
      </c>
      <c r="AI8" s="14"/>
      <c r="AJ8" s="14"/>
      <c r="AK8" s="14"/>
    </row>
    <row r="9">
      <c r="A9" s="16">
        <v>1.0</v>
      </c>
      <c r="B9" s="16" t="s">
        <v>26</v>
      </c>
      <c r="C9" s="16" t="s">
        <v>27</v>
      </c>
      <c r="D9" s="16">
        <v>25.0</v>
      </c>
      <c r="E9" s="16">
        <v>3.0</v>
      </c>
      <c r="F9" s="16">
        <v>19.0</v>
      </c>
      <c r="G9" s="16">
        <v>3.0</v>
      </c>
      <c r="H9" s="16">
        <v>8.0</v>
      </c>
      <c r="I9" s="16">
        <v>15.0</v>
      </c>
      <c r="J9" s="16">
        <v>2.0</v>
      </c>
      <c r="K9" s="16">
        <v>7.0</v>
      </c>
      <c r="L9" s="16">
        <v>15.0</v>
      </c>
      <c r="M9" s="16">
        <v>3.0</v>
      </c>
      <c r="N9" s="16">
        <v>0.0</v>
      </c>
      <c r="O9" s="16">
        <v>0.0</v>
      </c>
      <c r="P9" s="16">
        <v>0.0</v>
      </c>
      <c r="Q9" s="16">
        <v>3.0</v>
      </c>
      <c r="R9" s="16">
        <v>18.0</v>
      </c>
      <c r="S9" s="16">
        <v>4.0</v>
      </c>
      <c r="T9" s="16">
        <v>1.0</v>
      </c>
      <c r="U9" s="16">
        <v>21.0</v>
      </c>
      <c r="V9" s="16">
        <v>3.0</v>
      </c>
      <c r="W9" s="16">
        <v>7.0</v>
      </c>
      <c r="X9" s="16">
        <v>18.0</v>
      </c>
      <c r="Y9" s="16">
        <v>0.0</v>
      </c>
      <c r="Z9" s="16">
        <v>4.0</v>
      </c>
      <c r="AA9" s="16">
        <v>17.0</v>
      </c>
      <c r="AB9" s="16">
        <v>4.0</v>
      </c>
      <c r="AC9" s="16">
        <v>7.0</v>
      </c>
      <c r="AD9" s="16">
        <v>17.0</v>
      </c>
      <c r="AE9" s="16">
        <v>1.0</v>
      </c>
      <c r="AF9" s="16">
        <v>10.0</v>
      </c>
      <c r="AG9" s="16">
        <v>15.0</v>
      </c>
      <c r="AH9" s="16">
        <v>0.0</v>
      </c>
      <c r="AI9" s="16">
        <v>10.0</v>
      </c>
      <c r="AJ9" s="16">
        <v>14.0</v>
      </c>
      <c r="AK9" s="16">
        <v>1.0</v>
      </c>
    </row>
    <row r="10">
      <c r="A10" s="16">
        <v>2.0</v>
      </c>
      <c r="B10" s="17" t="s">
        <v>28</v>
      </c>
      <c r="C10" s="16" t="s">
        <v>29</v>
      </c>
      <c r="D10" s="16">
        <v>25.0</v>
      </c>
      <c r="E10" s="16">
        <v>0.0</v>
      </c>
      <c r="F10" s="16">
        <v>20.0</v>
      </c>
      <c r="G10" s="16">
        <v>5.0</v>
      </c>
      <c r="H10" s="16">
        <v>7.0</v>
      </c>
      <c r="I10" s="16">
        <v>13.0</v>
      </c>
      <c r="J10" s="16">
        <v>5.0</v>
      </c>
      <c r="K10" s="16">
        <v>2.0</v>
      </c>
      <c r="L10" s="16">
        <v>16.0</v>
      </c>
      <c r="M10" s="16">
        <v>7.0</v>
      </c>
      <c r="N10" s="16">
        <v>0.0</v>
      </c>
      <c r="O10" s="16">
        <v>0.0</v>
      </c>
      <c r="P10" s="16">
        <v>0.0</v>
      </c>
      <c r="Q10" s="16">
        <v>0.0</v>
      </c>
      <c r="R10" s="16">
        <v>18.0</v>
      </c>
      <c r="S10" s="16">
        <v>7.0</v>
      </c>
      <c r="T10" s="16">
        <v>0.0</v>
      </c>
      <c r="U10" s="16">
        <v>17.0</v>
      </c>
      <c r="V10" s="16">
        <v>8.0</v>
      </c>
      <c r="W10" s="16">
        <v>2.0</v>
      </c>
      <c r="X10" s="16">
        <v>15.0</v>
      </c>
      <c r="Y10" s="16">
        <v>8.0</v>
      </c>
      <c r="Z10" s="16">
        <v>0.0</v>
      </c>
      <c r="AA10" s="16">
        <v>17.0</v>
      </c>
      <c r="AB10" s="16">
        <v>8.0</v>
      </c>
      <c r="AC10" s="16">
        <v>2.0</v>
      </c>
      <c r="AD10" s="16">
        <v>15.0</v>
      </c>
      <c r="AE10" s="16">
        <v>8.0</v>
      </c>
      <c r="AF10" s="16">
        <v>4.0</v>
      </c>
      <c r="AG10" s="16">
        <v>13.0</v>
      </c>
      <c r="AH10" s="16">
        <v>8.0</v>
      </c>
      <c r="AI10" s="16">
        <v>4.0</v>
      </c>
      <c r="AJ10" s="16">
        <v>13.0</v>
      </c>
      <c r="AK10" s="16">
        <v>8.0</v>
      </c>
    </row>
    <row r="11">
      <c r="A11" s="18" t="s">
        <v>30</v>
      </c>
      <c r="B11" s="10"/>
      <c r="C11" s="11"/>
      <c r="D11" s="19">
        <f t="shared" ref="D11:AK11" si="1">SUM(D9:D10)</f>
        <v>50</v>
      </c>
      <c r="E11" s="19">
        <f t="shared" si="1"/>
        <v>3</v>
      </c>
      <c r="F11" s="19">
        <f t="shared" si="1"/>
        <v>39</v>
      </c>
      <c r="G11" s="19">
        <f t="shared" si="1"/>
        <v>8</v>
      </c>
      <c r="H11" s="19">
        <f t="shared" si="1"/>
        <v>15</v>
      </c>
      <c r="I11" s="19">
        <f t="shared" si="1"/>
        <v>28</v>
      </c>
      <c r="J11" s="19">
        <f t="shared" si="1"/>
        <v>7</v>
      </c>
      <c r="K11" s="19">
        <f t="shared" si="1"/>
        <v>9</v>
      </c>
      <c r="L11" s="19">
        <f t="shared" si="1"/>
        <v>31</v>
      </c>
      <c r="M11" s="19">
        <f t="shared" si="1"/>
        <v>10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3</v>
      </c>
      <c r="R11" s="19">
        <f t="shared" si="1"/>
        <v>36</v>
      </c>
      <c r="S11" s="19">
        <f t="shared" si="1"/>
        <v>11</v>
      </c>
      <c r="T11" s="19">
        <f t="shared" si="1"/>
        <v>1</v>
      </c>
      <c r="U11" s="19">
        <f t="shared" si="1"/>
        <v>38</v>
      </c>
      <c r="V11" s="19">
        <f t="shared" si="1"/>
        <v>11</v>
      </c>
      <c r="W11" s="19">
        <f t="shared" si="1"/>
        <v>9</v>
      </c>
      <c r="X11" s="19">
        <f t="shared" si="1"/>
        <v>33</v>
      </c>
      <c r="Y11" s="19">
        <f t="shared" si="1"/>
        <v>8</v>
      </c>
      <c r="Z11" s="19">
        <f t="shared" si="1"/>
        <v>4</v>
      </c>
      <c r="AA11" s="19">
        <f t="shared" si="1"/>
        <v>34</v>
      </c>
      <c r="AB11" s="19">
        <f t="shared" si="1"/>
        <v>12</v>
      </c>
      <c r="AC11" s="19">
        <f t="shared" si="1"/>
        <v>9</v>
      </c>
      <c r="AD11" s="19">
        <f t="shared" si="1"/>
        <v>32</v>
      </c>
      <c r="AE11" s="19">
        <f t="shared" si="1"/>
        <v>9</v>
      </c>
      <c r="AF11" s="19">
        <f t="shared" si="1"/>
        <v>14</v>
      </c>
      <c r="AG11" s="19">
        <f t="shared" si="1"/>
        <v>28</v>
      </c>
      <c r="AH11" s="19">
        <f t="shared" si="1"/>
        <v>8</v>
      </c>
      <c r="AI11" s="19">
        <f t="shared" si="1"/>
        <v>14</v>
      </c>
      <c r="AJ11" s="19">
        <f t="shared" si="1"/>
        <v>27</v>
      </c>
      <c r="AK11" s="19">
        <f t="shared" si="1"/>
        <v>9</v>
      </c>
    </row>
    <row r="12">
      <c r="A12" s="18" t="s">
        <v>31</v>
      </c>
      <c r="B12" s="10"/>
      <c r="C12" s="10"/>
      <c r="D12" s="20">
        <f>D11*100/D11</f>
        <v>100</v>
      </c>
      <c r="E12" s="21">
        <f>E11*100/D11</f>
        <v>6</v>
      </c>
      <c r="F12" s="22">
        <f>F11*100/D11</f>
        <v>78</v>
      </c>
      <c r="G12" s="22">
        <f>G11*100/D11</f>
        <v>16</v>
      </c>
      <c r="H12" s="22">
        <f>H11*100/D11</f>
        <v>30</v>
      </c>
      <c r="I12" s="22">
        <f>I11*100/D11</f>
        <v>56</v>
      </c>
      <c r="J12" s="22">
        <f>J11*100/D11</f>
        <v>14</v>
      </c>
      <c r="K12" s="22">
        <v>18.0</v>
      </c>
      <c r="L12" s="22">
        <v>62.0</v>
      </c>
      <c r="M12" s="22">
        <v>20.0</v>
      </c>
      <c r="N12" s="22">
        <f t="shared" ref="N12:P12" si="2">N11*100/H11</f>
        <v>0</v>
      </c>
      <c r="O12" s="22">
        <f t="shared" si="2"/>
        <v>0</v>
      </c>
      <c r="P12" s="22">
        <f t="shared" si="2"/>
        <v>0</v>
      </c>
      <c r="Q12" s="22">
        <f>Q11*100/D11</f>
        <v>6</v>
      </c>
      <c r="R12" s="22">
        <f>R11*100/D11</f>
        <v>72</v>
      </c>
      <c r="S12" s="22">
        <v>22.0</v>
      </c>
      <c r="T12" s="22">
        <f>T11*100/D11</f>
        <v>2</v>
      </c>
      <c r="U12" s="22">
        <f>U11*100/D11</f>
        <v>76</v>
      </c>
      <c r="V12" s="22">
        <f>V11*100/D11</f>
        <v>22</v>
      </c>
      <c r="W12" s="22">
        <f>W11*100/D11</f>
        <v>18</v>
      </c>
      <c r="X12" s="22">
        <f>X11*100/D11</f>
        <v>66</v>
      </c>
      <c r="Y12" s="22">
        <f>Y11*100/D11</f>
        <v>16</v>
      </c>
      <c r="Z12" s="22">
        <f>Z11*100/D11</f>
        <v>8</v>
      </c>
      <c r="AA12" s="22">
        <f>AA11*100/D11</f>
        <v>68</v>
      </c>
      <c r="AB12" s="22">
        <f>AB11*100/D11</f>
        <v>24</v>
      </c>
      <c r="AC12" s="23">
        <f>AC11*100/D11</f>
        <v>18</v>
      </c>
      <c r="AD12" s="23">
        <f>AD11*100/D11</f>
        <v>64</v>
      </c>
      <c r="AE12" s="23">
        <v>18.0</v>
      </c>
      <c r="AF12" s="22">
        <f>AF11*100/D11</f>
        <v>28</v>
      </c>
      <c r="AG12" s="22">
        <f>AG11*100/D11</f>
        <v>56</v>
      </c>
      <c r="AH12" s="22">
        <f>AH11*100/D11</f>
        <v>16</v>
      </c>
      <c r="AI12" s="22">
        <f>AI11*100/D11</f>
        <v>28</v>
      </c>
      <c r="AJ12" s="22">
        <f>AJ11*100/D11</f>
        <v>54</v>
      </c>
      <c r="AK12" s="22">
        <f>AK11*100/D11</f>
        <v>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Q6:S6"/>
    <mergeCell ref="T6:AH6"/>
    <mergeCell ref="T7:V7"/>
    <mergeCell ref="W7:Y7"/>
    <mergeCell ref="Z7:AB7"/>
    <mergeCell ref="AC7:AE7"/>
    <mergeCell ref="AF7:AH7"/>
    <mergeCell ref="AI7:AI8"/>
    <mergeCell ref="AJ7:AJ8"/>
    <mergeCell ref="AK7:AK8"/>
    <mergeCell ref="AI1:AK1"/>
    <mergeCell ref="B2:G2"/>
    <mergeCell ref="Q2:AK2"/>
    <mergeCell ref="B3:G3"/>
    <mergeCell ref="Q4:Y4"/>
    <mergeCell ref="A6:A8"/>
    <mergeCell ref="AI6:AK6"/>
    <mergeCell ref="C6:C8"/>
    <mergeCell ref="D6:D8"/>
    <mergeCell ref="E6:G6"/>
    <mergeCell ref="H6:P6"/>
    <mergeCell ref="B6:B8"/>
    <mergeCell ref="E7:E8"/>
    <mergeCell ref="A11:C11"/>
    <mergeCell ref="A12:C12"/>
    <mergeCell ref="F7:F8"/>
    <mergeCell ref="G7:G8"/>
    <mergeCell ref="H7:J7"/>
    <mergeCell ref="K7:M7"/>
    <mergeCell ref="N7:P7"/>
    <mergeCell ref="Q7:Q8"/>
    <mergeCell ref="R7:R8"/>
    <mergeCell ref="S7:S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71"/>
    <col customWidth="1" min="3" max="3" width="33.57"/>
    <col customWidth="1" min="4" max="4" width="11.14"/>
    <col customWidth="1" min="5" max="37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 t="s">
        <v>0</v>
      </c>
    </row>
    <row r="2" ht="15.0" customHeight="1">
      <c r="A2" s="3"/>
      <c r="B2" s="4" t="s">
        <v>32</v>
      </c>
      <c r="H2" s="3"/>
      <c r="I2" s="3"/>
      <c r="J2" s="3"/>
      <c r="K2" s="3"/>
      <c r="L2" s="3"/>
      <c r="M2" s="3"/>
      <c r="N2" s="3"/>
      <c r="O2" s="3"/>
      <c r="P2" s="3"/>
      <c r="Q2" s="5" t="s">
        <v>2</v>
      </c>
    </row>
    <row r="3">
      <c r="A3" s="3"/>
      <c r="B3" s="5" t="s">
        <v>33</v>
      </c>
      <c r="H3" s="5"/>
      <c r="I3" s="5"/>
      <c r="J3" s="5"/>
      <c r="K3" s="5"/>
      <c r="L3" s="5"/>
      <c r="M3" s="5"/>
      <c r="N3" s="5"/>
      <c r="O3" s="5"/>
      <c r="P3" s="5"/>
      <c r="Q3" s="3" t="s">
        <v>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" t="s">
        <v>34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48.0" customHeight="1">
      <c r="A6" s="7" t="s">
        <v>6</v>
      </c>
      <c r="B6" s="8" t="s">
        <v>7</v>
      </c>
      <c r="C6" s="8" t="s">
        <v>8</v>
      </c>
      <c r="D6" s="8" t="s">
        <v>9</v>
      </c>
      <c r="E6" s="9" t="s">
        <v>10</v>
      </c>
      <c r="F6" s="10"/>
      <c r="G6" s="11"/>
      <c r="H6" s="12" t="s">
        <v>11</v>
      </c>
      <c r="I6" s="10"/>
      <c r="J6" s="10"/>
      <c r="K6" s="10"/>
      <c r="L6" s="10"/>
      <c r="M6" s="10"/>
      <c r="N6" s="10"/>
      <c r="O6" s="10"/>
      <c r="P6" s="11"/>
      <c r="Q6" s="12" t="s">
        <v>12</v>
      </c>
      <c r="R6" s="10"/>
      <c r="S6" s="11"/>
      <c r="T6" s="12" t="s">
        <v>13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  <c r="AI6" s="12" t="s">
        <v>14</v>
      </c>
      <c r="AJ6" s="10"/>
      <c r="AK6" s="11"/>
    </row>
    <row r="7" ht="15.0" customHeight="1">
      <c r="A7" s="13"/>
      <c r="B7" s="13"/>
      <c r="C7" s="13"/>
      <c r="D7" s="13"/>
      <c r="E7" s="8" t="s">
        <v>15</v>
      </c>
      <c r="F7" s="8" t="s">
        <v>16</v>
      </c>
      <c r="G7" s="8" t="s">
        <v>17</v>
      </c>
      <c r="H7" s="12" t="s">
        <v>18</v>
      </c>
      <c r="I7" s="10"/>
      <c r="J7" s="11"/>
      <c r="K7" s="12" t="s">
        <v>19</v>
      </c>
      <c r="L7" s="10"/>
      <c r="M7" s="11"/>
      <c r="N7" s="12" t="s">
        <v>20</v>
      </c>
      <c r="O7" s="10"/>
      <c r="P7" s="11"/>
      <c r="Q7" s="8" t="s">
        <v>15</v>
      </c>
      <c r="R7" s="8" t="s">
        <v>16</v>
      </c>
      <c r="S7" s="8" t="s">
        <v>17</v>
      </c>
      <c r="T7" s="12" t="s">
        <v>21</v>
      </c>
      <c r="U7" s="10"/>
      <c r="V7" s="11"/>
      <c r="W7" s="12" t="s">
        <v>22</v>
      </c>
      <c r="X7" s="10"/>
      <c r="Y7" s="11"/>
      <c r="Z7" s="12" t="s">
        <v>23</v>
      </c>
      <c r="AA7" s="10"/>
      <c r="AB7" s="11"/>
      <c r="AC7" s="12" t="s">
        <v>24</v>
      </c>
      <c r="AD7" s="10"/>
      <c r="AE7" s="11"/>
      <c r="AF7" s="12" t="s">
        <v>25</v>
      </c>
      <c r="AG7" s="10"/>
      <c r="AH7" s="11"/>
      <c r="AI7" s="8" t="s">
        <v>15</v>
      </c>
      <c r="AJ7" s="8" t="s">
        <v>16</v>
      </c>
      <c r="AK7" s="8" t="s">
        <v>17</v>
      </c>
    </row>
    <row r="8" ht="86.25" customHeight="1">
      <c r="A8" s="14"/>
      <c r="B8" s="14"/>
      <c r="C8" s="14"/>
      <c r="D8" s="14"/>
      <c r="E8" s="14"/>
      <c r="F8" s="14"/>
      <c r="G8" s="14"/>
      <c r="H8" s="15" t="s">
        <v>15</v>
      </c>
      <c r="I8" s="15" t="s">
        <v>16</v>
      </c>
      <c r="J8" s="15" t="s">
        <v>17</v>
      </c>
      <c r="K8" s="15" t="s">
        <v>15</v>
      </c>
      <c r="L8" s="15" t="s">
        <v>16</v>
      </c>
      <c r="M8" s="15" t="s">
        <v>17</v>
      </c>
      <c r="N8" s="15" t="s">
        <v>15</v>
      </c>
      <c r="O8" s="15" t="s">
        <v>16</v>
      </c>
      <c r="P8" s="15" t="s">
        <v>17</v>
      </c>
      <c r="Q8" s="14"/>
      <c r="R8" s="14"/>
      <c r="S8" s="14"/>
      <c r="T8" s="15" t="s">
        <v>15</v>
      </c>
      <c r="U8" s="15" t="s">
        <v>16</v>
      </c>
      <c r="V8" s="15" t="s">
        <v>17</v>
      </c>
      <c r="W8" s="15" t="s">
        <v>15</v>
      </c>
      <c r="X8" s="15" t="s">
        <v>16</v>
      </c>
      <c r="Y8" s="15" t="s">
        <v>17</v>
      </c>
      <c r="Z8" s="15" t="s">
        <v>15</v>
      </c>
      <c r="AA8" s="15" t="s">
        <v>16</v>
      </c>
      <c r="AB8" s="15" t="s">
        <v>17</v>
      </c>
      <c r="AC8" s="15" t="s">
        <v>15</v>
      </c>
      <c r="AD8" s="15" t="s">
        <v>16</v>
      </c>
      <c r="AE8" s="15" t="s">
        <v>17</v>
      </c>
      <c r="AF8" s="15" t="s">
        <v>15</v>
      </c>
      <c r="AG8" s="15" t="s">
        <v>16</v>
      </c>
      <c r="AH8" s="15" t="s">
        <v>17</v>
      </c>
      <c r="AI8" s="14"/>
      <c r="AJ8" s="14"/>
      <c r="AK8" s="14"/>
    </row>
    <row r="9">
      <c r="A9" s="16">
        <v>1.0</v>
      </c>
      <c r="B9" s="16" t="s">
        <v>35</v>
      </c>
      <c r="C9" s="24" t="s">
        <v>36</v>
      </c>
      <c r="D9" s="16">
        <v>25.0</v>
      </c>
      <c r="E9" s="25">
        <v>14.0</v>
      </c>
      <c r="F9" s="25">
        <v>11.0</v>
      </c>
      <c r="G9" s="25">
        <v>0.0</v>
      </c>
      <c r="H9" s="25">
        <v>9.0</v>
      </c>
      <c r="I9" s="25">
        <v>13.0</v>
      </c>
      <c r="J9" s="25">
        <v>3.0</v>
      </c>
      <c r="K9" s="25">
        <v>14.0</v>
      </c>
      <c r="L9" s="25">
        <v>11.0</v>
      </c>
      <c r="M9" s="25">
        <v>0.0</v>
      </c>
      <c r="N9" s="25">
        <v>14.0</v>
      </c>
      <c r="O9" s="25">
        <v>11.0</v>
      </c>
      <c r="P9" s="25">
        <v>0.0</v>
      </c>
      <c r="Q9" s="25">
        <v>15.0</v>
      </c>
      <c r="R9" s="25">
        <v>10.0</v>
      </c>
      <c r="S9" s="25">
        <v>0.0</v>
      </c>
      <c r="T9" s="25">
        <v>14.0</v>
      </c>
      <c r="U9" s="25">
        <v>11.0</v>
      </c>
      <c r="V9" s="25">
        <v>0.0</v>
      </c>
      <c r="W9" s="25">
        <v>15.0</v>
      </c>
      <c r="X9" s="25">
        <v>10.0</v>
      </c>
      <c r="Y9" s="25">
        <v>0.0</v>
      </c>
      <c r="Z9" s="25">
        <v>15.0</v>
      </c>
      <c r="AA9" s="25">
        <v>10.0</v>
      </c>
      <c r="AB9" s="25">
        <v>0.0</v>
      </c>
      <c r="AC9" s="25">
        <v>14.0</v>
      </c>
      <c r="AD9" s="25">
        <v>11.0</v>
      </c>
      <c r="AE9" s="25">
        <v>0.0</v>
      </c>
      <c r="AF9" s="25">
        <v>14.0</v>
      </c>
      <c r="AG9" s="25">
        <v>11.0</v>
      </c>
      <c r="AH9" s="25">
        <v>0.0</v>
      </c>
      <c r="AI9" s="25">
        <v>14.0</v>
      </c>
      <c r="AJ9" s="25">
        <v>11.0</v>
      </c>
      <c r="AK9" s="25">
        <v>0.0</v>
      </c>
    </row>
    <row r="10">
      <c r="A10" s="16">
        <v>2.0</v>
      </c>
      <c r="B10" s="16" t="s">
        <v>37</v>
      </c>
      <c r="C10" s="24" t="s">
        <v>38</v>
      </c>
      <c r="D10" s="16">
        <v>25.0</v>
      </c>
      <c r="E10" s="25">
        <v>18.0</v>
      </c>
      <c r="F10" s="25">
        <v>7.0</v>
      </c>
      <c r="G10" s="25">
        <v>0.0</v>
      </c>
      <c r="H10" s="25">
        <v>22.0</v>
      </c>
      <c r="I10" s="25">
        <v>3.0</v>
      </c>
      <c r="J10" s="25">
        <v>0.0</v>
      </c>
      <c r="K10" s="25">
        <v>23.0</v>
      </c>
      <c r="L10" s="25">
        <v>2.0</v>
      </c>
      <c r="M10" s="25">
        <v>0.0</v>
      </c>
      <c r="N10" s="25">
        <v>18.0</v>
      </c>
      <c r="O10" s="25">
        <v>6.0</v>
      </c>
      <c r="P10" s="25">
        <v>1.0</v>
      </c>
      <c r="Q10" s="25">
        <v>23.0</v>
      </c>
      <c r="R10" s="25">
        <v>2.0</v>
      </c>
      <c r="S10" s="25">
        <v>0.0</v>
      </c>
      <c r="T10" s="25">
        <v>24.0</v>
      </c>
      <c r="U10" s="25">
        <v>1.0</v>
      </c>
      <c r="V10" s="25">
        <v>0.0</v>
      </c>
      <c r="W10" s="25">
        <v>24.0</v>
      </c>
      <c r="X10" s="25">
        <v>1.0</v>
      </c>
      <c r="Y10" s="25">
        <v>0.0</v>
      </c>
      <c r="Z10" s="25">
        <v>24.0</v>
      </c>
      <c r="AA10" s="25">
        <v>1.0</v>
      </c>
      <c r="AB10" s="25">
        <v>0.0</v>
      </c>
      <c r="AC10" s="25">
        <v>22.0</v>
      </c>
      <c r="AD10" s="25">
        <v>3.0</v>
      </c>
      <c r="AE10" s="25">
        <v>0.0</v>
      </c>
      <c r="AF10" s="25">
        <v>23.0</v>
      </c>
      <c r="AG10" s="25">
        <v>2.0</v>
      </c>
      <c r="AH10" s="25">
        <v>0.0</v>
      </c>
      <c r="AI10" s="25">
        <v>24.0</v>
      </c>
      <c r="AJ10" s="25">
        <v>1.0</v>
      </c>
      <c r="AK10" s="25">
        <v>0.0</v>
      </c>
    </row>
    <row r="11">
      <c r="A11" s="16">
        <v>3.0</v>
      </c>
      <c r="B11" s="24" t="s">
        <v>39</v>
      </c>
      <c r="C11" s="17" t="s">
        <v>40</v>
      </c>
      <c r="D11" s="16">
        <v>2.0</v>
      </c>
      <c r="E11" s="25">
        <v>0.0</v>
      </c>
      <c r="F11" s="25">
        <v>1.0</v>
      </c>
      <c r="G11" s="25">
        <v>1.0</v>
      </c>
      <c r="H11" s="25">
        <v>0.0</v>
      </c>
      <c r="I11" s="25">
        <v>1.0</v>
      </c>
      <c r="J11" s="25">
        <v>1.0</v>
      </c>
      <c r="K11" s="25">
        <v>0.0</v>
      </c>
      <c r="L11" s="25">
        <v>1.0</v>
      </c>
      <c r="M11" s="25">
        <v>1.0</v>
      </c>
      <c r="N11" s="25">
        <v>0.0</v>
      </c>
      <c r="O11" s="25">
        <v>1.0</v>
      </c>
      <c r="P11" s="25">
        <v>1.0</v>
      </c>
      <c r="Q11" s="25">
        <v>0.0</v>
      </c>
      <c r="R11" s="25">
        <v>1.0</v>
      </c>
      <c r="S11" s="25">
        <v>1.0</v>
      </c>
      <c r="T11" s="25">
        <v>0.0</v>
      </c>
      <c r="U11" s="25">
        <v>1.0</v>
      </c>
      <c r="V11" s="25">
        <v>1.0</v>
      </c>
      <c r="W11" s="25">
        <v>0.0</v>
      </c>
      <c r="X11" s="25">
        <v>1.0</v>
      </c>
      <c r="Y11" s="25">
        <v>1.0</v>
      </c>
      <c r="Z11" s="25">
        <v>0.0</v>
      </c>
      <c r="AA11" s="25">
        <v>1.0</v>
      </c>
      <c r="AB11" s="25">
        <v>1.0</v>
      </c>
      <c r="AC11" s="25">
        <v>0.0</v>
      </c>
      <c r="AD11" s="25">
        <v>1.0</v>
      </c>
      <c r="AE11" s="25">
        <v>1.0</v>
      </c>
      <c r="AF11" s="25">
        <v>0.0</v>
      </c>
      <c r="AG11" s="25">
        <v>1.0</v>
      </c>
      <c r="AH11" s="25">
        <v>1.0</v>
      </c>
      <c r="AI11" s="25">
        <v>0.0</v>
      </c>
      <c r="AJ11" s="25">
        <v>1.0</v>
      </c>
      <c r="AK11" s="25">
        <v>1.0</v>
      </c>
    </row>
    <row r="12">
      <c r="A12" s="16">
        <v>4.0</v>
      </c>
      <c r="B12" s="16" t="s">
        <v>41</v>
      </c>
      <c r="C12" s="17" t="s">
        <v>42</v>
      </c>
      <c r="D12" s="16">
        <v>7.0</v>
      </c>
      <c r="E12" s="25">
        <v>0.0</v>
      </c>
      <c r="F12" s="25">
        <v>4.0</v>
      </c>
      <c r="G12" s="25">
        <v>3.0</v>
      </c>
      <c r="H12" s="25">
        <v>0.0</v>
      </c>
      <c r="I12" s="25">
        <v>1.0</v>
      </c>
      <c r="J12" s="25">
        <v>6.0</v>
      </c>
      <c r="K12" s="25">
        <v>0.0</v>
      </c>
      <c r="L12" s="25">
        <v>2.0</v>
      </c>
      <c r="M12" s="25">
        <v>5.0</v>
      </c>
      <c r="N12" s="25">
        <v>0.0</v>
      </c>
      <c r="O12" s="25">
        <v>2.0</v>
      </c>
      <c r="P12" s="25">
        <v>5.0</v>
      </c>
      <c r="Q12" s="25">
        <v>0.0</v>
      </c>
      <c r="R12" s="25">
        <v>2.0</v>
      </c>
      <c r="S12" s="25">
        <v>5.0</v>
      </c>
      <c r="T12" s="25">
        <v>0.0</v>
      </c>
      <c r="U12" s="25">
        <v>2.0</v>
      </c>
      <c r="V12" s="25">
        <v>5.0</v>
      </c>
      <c r="W12" s="25">
        <v>1.0</v>
      </c>
      <c r="X12" s="25">
        <v>4.0</v>
      </c>
      <c r="Y12" s="25">
        <v>2.0</v>
      </c>
      <c r="Z12" s="25">
        <v>0.0</v>
      </c>
      <c r="AA12" s="25">
        <v>3.0</v>
      </c>
      <c r="AB12" s="25">
        <v>4.0</v>
      </c>
      <c r="AC12" s="25">
        <v>2.0</v>
      </c>
      <c r="AD12" s="25">
        <v>5.0</v>
      </c>
      <c r="AE12" s="25">
        <v>0.0</v>
      </c>
      <c r="AF12" s="25">
        <v>0.0</v>
      </c>
      <c r="AG12" s="25">
        <v>2.0</v>
      </c>
      <c r="AH12" s="25">
        <v>5.0</v>
      </c>
      <c r="AI12" s="25">
        <v>0.0</v>
      </c>
      <c r="AJ12" s="25">
        <v>2.0</v>
      </c>
      <c r="AK12" s="25">
        <v>5.0</v>
      </c>
    </row>
    <row r="13">
      <c r="A13" s="18" t="s">
        <v>30</v>
      </c>
      <c r="B13" s="10"/>
      <c r="C13" s="11"/>
      <c r="D13" s="19">
        <f t="shared" ref="D13:AK13" si="1">SUM(D9:D12)</f>
        <v>59</v>
      </c>
      <c r="E13" s="26">
        <f t="shared" si="1"/>
        <v>32</v>
      </c>
      <c r="F13" s="26">
        <f t="shared" si="1"/>
        <v>23</v>
      </c>
      <c r="G13" s="26">
        <f t="shared" si="1"/>
        <v>4</v>
      </c>
      <c r="H13" s="26">
        <f t="shared" si="1"/>
        <v>31</v>
      </c>
      <c r="I13" s="26">
        <f t="shared" si="1"/>
        <v>18</v>
      </c>
      <c r="J13" s="26">
        <f t="shared" si="1"/>
        <v>10</v>
      </c>
      <c r="K13" s="26">
        <f t="shared" si="1"/>
        <v>37</v>
      </c>
      <c r="L13" s="26">
        <f t="shared" si="1"/>
        <v>16</v>
      </c>
      <c r="M13" s="26">
        <f t="shared" si="1"/>
        <v>6</v>
      </c>
      <c r="N13" s="26">
        <f t="shared" si="1"/>
        <v>32</v>
      </c>
      <c r="O13" s="26">
        <f t="shared" si="1"/>
        <v>20</v>
      </c>
      <c r="P13" s="26">
        <f t="shared" si="1"/>
        <v>7</v>
      </c>
      <c r="Q13" s="26">
        <f t="shared" si="1"/>
        <v>38</v>
      </c>
      <c r="R13" s="26">
        <f t="shared" si="1"/>
        <v>15</v>
      </c>
      <c r="S13" s="26">
        <f t="shared" si="1"/>
        <v>6</v>
      </c>
      <c r="T13" s="26">
        <f t="shared" si="1"/>
        <v>38</v>
      </c>
      <c r="U13" s="26">
        <f t="shared" si="1"/>
        <v>15</v>
      </c>
      <c r="V13" s="26">
        <f t="shared" si="1"/>
        <v>6</v>
      </c>
      <c r="W13" s="26">
        <f t="shared" si="1"/>
        <v>40</v>
      </c>
      <c r="X13" s="26">
        <f t="shared" si="1"/>
        <v>16</v>
      </c>
      <c r="Y13" s="26">
        <f t="shared" si="1"/>
        <v>3</v>
      </c>
      <c r="Z13" s="26">
        <f t="shared" si="1"/>
        <v>39</v>
      </c>
      <c r="AA13" s="26">
        <f t="shared" si="1"/>
        <v>15</v>
      </c>
      <c r="AB13" s="26">
        <f t="shared" si="1"/>
        <v>5</v>
      </c>
      <c r="AC13" s="26">
        <f t="shared" si="1"/>
        <v>38</v>
      </c>
      <c r="AD13" s="26">
        <f t="shared" si="1"/>
        <v>20</v>
      </c>
      <c r="AE13" s="26">
        <f t="shared" si="1"/>
        <v>1</v>
      </c>
      <c r="AF13" s="26">
        <f t="shared" si="1"/>
        <v>37</v>
      </c>
      <c r="AG13" s="26">
        <f t="shared" si="1"/>
        <v>16</v>
      </c>
      <c r="AH13" s="26">
        <f t="shared" si="1"/>
        <v>6</v>
      </c>
      <c r="AI13" s="26">
        <f t="shared" si="1"/>
        <v>38</v>
      </c>
      <c r="AJ13" s="26">
        <f t="shared" si="1"/>
        <v>15</v>
      </c>
      <c r="AK13" s="26">
        <f t="shared" si="1"/>
        <v>6</v>
      </c>
    </row>
    <row r="14">
      <c r="A14" s="18" t="s">
        <v>31</v>
      </c>
      <c r="B14" s="10"/>
      <c r="C14" s="10"/>
      <c r="D14" s="20">
        <f>D13*100/D13</f>
        <v>100</v>
      </c>
      <c r="E14" s="21">
        <f>E13*100/D13</f>
        <v>54.23728814</v>
      </c>
      <c r="F14" s="22">
        <f>F13*100/D13</f>
        <v>38.98305085</v>
      </c>
      <c r="G14" s="22">
        <f>G13*100/D13</f>
        <v>6.779661017</v>
      </c>
      <c r="H14" s="27">
        <f>H13*100/D13</f>
        <v>52.54237288</v>
      </c>
      <c r="I14" s="27">
        <f>I13*100/D13</f>
        <v>30.50847458</v>
      </c>
      <c r="J14" s="22">
        <f>J13*100/D13</f>
        <v>16.94915254</v>
      </c>
      <c r="K14" s="22">
        <f>K13*100/D13</f>
        <v>62.71186441</v>
      </c>
      <c r="L14" s="22">
        <f>L13*100/D13</f>
        <v>27.11864407</v>
      </c>
      <c r="M14" s="22">
        <f>M13*100/D13</f>
        <v>10.16949153</v>
      </c>
      <c r="N14" s="22">
        <f>N13*100/D13</f>
        <v>54.23728814</v>
      </c>
      <c r="O14" s="22">
        <f>O13*100/D13</f>
        <v>33.89830508</v>
      </c>
      <c r="P14" s="22">
        <f>P13*100/D13</f>
        <v>11.86440678</v>
      </c>
      <c r="Q14" s="27">
        <f>Q13*100/D13</f>
        <v>64.40677966</v>
      </c>
      <c r="R14" s="27">
        <f>R13*100/D13</f>
        <v>25.42372881</v>
      </c>
      <c r="S14" s="27">
        <f>S13*100/D13</f>
        <v>10.16949153</v>
      </c>
      <c r="T14" s="27">
        <f>T13*100/D13</f>
        <v>64.40677966</v>
      </c>
      <c r="U14" s="27">
        <f>U13*100/D13</f>
        <v>25.42372881</v>
      </c>
      <c r="V14" s="27">
        <f>V13*100/D13</f>
        <v>10.16949153</v>
      </c>
      <c r="W14" s="22">
        <f>W13*100/D13</f>
        <v>67.79661017</v>
      </c>
      <c r="X14" s="22">
        <f>X13*100/D13</f>
        <v>27.11864407</v>
      </c>
      <c r="Y14" s="22">
        <f>Y13*100/D13</f>
        <v>5.084745763</v>
      </c>
      <c r="Z14" s="27">
        <f>Z13*100/D13</f>
        <v>66.10169492</v>
      </c>
      <c r="AA14" s="27">
        <f>AA13*100/D13</f>
        <v>25.42372881</v>
      </c>
      <c r="AB14" s="27">
        <f>AB13*100/D13</f>
        <v>8.474576271</v>
      </c>
      <c r="AC14" s="22">
        <f>AC13*100/D13</f>
        <v>64.40677966</v>
      </c>
      <c r="AD14" s="22">
        <f>AD13*100/D13</f>
        <v>33.89830508</v>
      </c>
      <c r="AE14" s="22">
        <f>AE13*100/D13</f>
        <v>1.694915254</v>
      </c>
      <c r="AF14" s="27">
        <f>AF13*100/D13</f>
        <v>62.71186441</v>
      </c>
      <c r="AG14" s="27">
        <f>AG13*100/D13</f>
        <v>27.11864407</v>
      </c>
      <c r="AH14" s="27">
        <f>AH13*100/D13</f>
        <v>10.16949153</v>
      </c>
      <c r="AI14" s="27">
        <f>AI13*100/D13</f>
        <v>64.40677966</v>
      </c>
      <c r="AJ14" s="27">
        <f>AJ13*100/D13</f>
        <v>25.42372881</v>
      </c>
      <c r="AK14" s="27">
        <f>AK13*100/D13</f>
        <v>10.16949153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Q6:S6"/>
    <mergeCell ref="T6:AH6"/>
    <mergeCell ref="T7:V7"/>
    <mergeCell ref="W7:Y7"/>
    <mergeCell ref="Z7:AB7"/>
    <mergeCell ref="AC7:AE7"/>
    <mergeCell ref="AF7:AH7"/>
    <mergeCell ref="AI7:AI8"/>
    <mergeCell ref="AJ7:AJ8"/>
    <mergeCell ref="AK7:AK8"/>
    <mergeCell ref="AI1:AK1"/>
    <mergeCell ref="B2:G2"/>
    <mergeCell ref="Q2:AK2"/>
    <mergeCell ref="B3:G3"/>
    <mergeCell ref="Q4:Y4"/>
    <mergeCell ref="A6:A8"/>
    <mergeCell ref="AI6:AK6"/>
    <mergeCell ref="C6:C8"/>
    <mergeCell ref="D6:D8"/>
    <mergeCell ref="A13:C13"/>
    <mergeCell ref="A14:C14"/>
    <mergeCell ref="E6:G6"/>
    <mergeCell ref="H6:P6"/>
    <mergeCell ref="B6:B8"/>
    <mergeCell ref="E7:E8"/>
    <mergeCell ref="F7:F8"/>
    <mergeCell ref="G7:G8"/>
    <mergeCell ref="H7:J7"/>
    <mergeCell ref="K7:M7"/>
    <mergeCell ref="N7:P7"/>
    <mergeCell ref="Q7:Q8"/>
    <mergeCell ref="R7:R8"/>
    <mergeCell ref="S7:S8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2.86"/>
    <col customWidth="1" min="3" max="3" width="34.14"/>
    <col customWidth="1" min="4" max="4" width="11.71"/>
    <col customWidth="1" min="5" max="40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 t="s">
        <v>0</v>
      </c>
    </row>
    <row r="2" ht="15.0" customHeight="1">
      <c r="A2" s="3"/>
      <c r="B2" s="4" t="s">
        <v>43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" t="s">
        <v>2</v>
      </c>
    </row>
    <row r="3">
      <c r="A3" s="3"/>
      <c r="B3" s="5" t="s">
        <v>44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3" t="s">
        <v>4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" t="s">
        <v>5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47.25" customHeight="1">
      <c r="A6" s="7" t="s">
        <v>6</v>
      </c>
      <c r="B6" s="8" t="s">
        <v>7</v>
      </c>
      <c r="C6" s="8" t="s">
        <v>8</v>
      </c>
      <c r="D6" s="8" t="s">
        <v>9</v>
      </c>
      <c r="E6" s="9" t="s">
        <v>10</v>
      </c>
      <c r="F6" s="10"/>
      <c r="G6" s="11"/>
      <c r="H6" s="12" t="s">
        <v>11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2" t="s">
        <v>12</v>
      </c>
      <c r="U6" s="10"/>
      <c r="V6" s="11"/>
      <c r="W6" s="12" t="s">
        <v>13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12" t="s">
        <v>14</v>
      </c>
      <c r="AM6" s="10"/>
      <c r="AN6" s="11"/>
    </row>
    <row r="7" ht="47.25" customHeight="1">
      <c r="A7" s="13"/>
      <c r="B7" s="13"/>
      <c r="C7" s="13"/>
      <c r="D7" s="13"/>
      <c r="E7" s="8" t="s">
        <v>15</v>
      </c>
      <c r="F7" s="8" t="s">
        <v>16</v>
      </c>
      <c r="G7" s="8" t="s">
        <v>17</v>
      </c>
      <c r="H7" s="12" t="s">
        <v>18</v>
      </c>
      <c r="I7" s="10"/>
      <c r="J7" s="11"/>
      <c r="K7" s="12" t="s">
        <v>19</v>
      </c>
      <c r="L7" s="10"/>
      <c r="M7" s="11"/>
      <c r="N7" s="12" t="s">
        <v>45</v>
      </c>
      <c r="O7" s="10"/>
      <c r="P7" s="11"/>
      <c r="Q7" s="12" t="s">
        <v>20</v>
      </c>
      <c r="R7" s="10"/>
      <c r="S7" s="11"/>
      <c r="T7" s="8" t="s">
        <v>15</v>
      </c>
      <c r="U7" s="8" t="s">
        <v>16</v>
      </c>
      <c r="V7" s="8" t="s">
        <v>17</v>
      </c>
      <c r="W7" s="12" t="s">
        <v>21</v>
      </c>
      <c r="X7" s="10"/>
      <c r="Y7" s="11"/>
      <c r="Z7" s="12" t="s">
        <v>22</v>
      </c>
      <c r="AA7" s="10"/>
      <c r="AB7" s="11"/>
      <c r="AC7" s="12" t="s">
        <v>23</v>
      </c>
      <c r="AD7" s="10"/>
      <c r="AE7" s="11"/>
      <c r="AF7" s="12" t="s">
        <v>24</v>
      </c>
      <c r="AG7" s="10"/>
      <c r="AH7" s="11"/>
      <c r="AI7" s="12" t="s">
        <v>25</v>
      </c>
      <c r="AJ7" s="10"/>
      <c r="AK7" s="11"/>
      <c r="AL7" s="8" t="s">
        <v>15</v>
      </c>
      <c r="AM7" s="8" t="s">
        <v>16</v>
      </c>
      <c r="AN7" s="8" t="s">
        <v>17</v>
      </c>
    </row>
    <row r="8" ht="99.75" customHeight="1">
      <c r="A8" s="14"/>
      <c r="B8" s="14"/>
      <c r="C8" s="14"/>
      <c r="D8" s="14"/>
      <c r="E8" s="14"/>
      <c r="F8" s="14"/>
      <c r="G8" s="14"/>
      <c r="H8" s="15" t="s">
        <v>15</v>
      </c>
      <c r="I8" s="15" t="s">
        <v>16</v>
      </c>
      <c r="J8" s="15" t="s">
        <v>17</v>
      </c>
      <c r="K8" s="15" t="s">
        <v>15</v>
      </c>
      <c r="L8" s="15" t="s">
        <v>16</v>
      </c>
      <c r="M8" s="15" t="s">
        <v>17</v>
      </c>
      <c r="N8" s="15" t="s">
        <v>15</v>
      </c>
      <c r="O8" s="15" t="s">
        <v>16</v>
      </c>
      <c r="P8" s="15" t="s">
        <v>17</v>
      </c>
      <c r="Q8" s="15" t="s">
        <v>15</v>
      </c>
      <c r="R8" s="15" t="s">
        <v>16</v>
      </c>
      <c r="S8" s="15" t="s">
        <v>17</v>
      </c>
      <c r="T8" s="14"/>
      <c r="U8" s="14"/>
      <c r="V8" s="14"/>
      <c r="W8" s="15" t="s">
        <v>15</v>
      </c>
      <c r="X8" s="15" t="s">
        <v>16</v>
      </c>
      <c r="Y8" s="15" t="s">
        <v>17</v>
      </c>
      <c r="Z8" s="15" t="s">
        <v>15</v>
      </c>
      <c r="AA8" s="15" t="s">
        <v>16</v>
      </c>
      <c r="AB8" s="15" t="s">
        <v>17</v>
      </c>
      <c r="AC8" s="15" t="s">
        <v>15</v>
      </c>
      <c r="AD8" s="15" t="s">
        <v>16</v>
      </c>
      <c r="AE8" s="15" t="s">
        <v>17</v>
      </c>
      <c r="AF8" s="15" t="s">
        <v>15</v>
      </c>
      <c r="AG8" s="15" t="s">
        <v>16</v>
      </c>
      <c r="AH8" s="15" t="s">
        <v>17</v>
      </c>
      <c r="AI8" s="15" t="s">
        <v>15</v>
      </c>
      <c r="AJ8" s="15" t="s">
        <v>16</v>
      </c>
      <c r="AK8" s="15" t="s">
        <v>17</v>
      </c>
      <c r="AL8" s="14"/>
      <c r="AM8" s="14"/>
      <c r="AN8" s="14"/>
    </row>
    <row r="9">
      <c r="A9" s="16">
        <v>1.0</v>
      </c>
      <c r="B9" s="16" t="s">
        <v>46</v>
      </c>
      <c r="C9" s="24" t="s">
        <v>47</v>
      </c>
      <c r="D9" s="16">
        <v>25.0</v>
      </c>
      <c r="E9" s="25">
        <v>22.0</v>
      </c>
      <c r="F9" s="25">
        <v>3.0</v>
      </c>
      <c r="G9" s="25">
        <v>0.0</v>
      </c>
      <c r="H9" s="25">
        <v>17.0</v>
      </c>
      <c r="I9" s="25">
        <v>6.0</v>
      </c>
      <c r="J9" s="25">
        <v>2.0</v>
      </c>
      <c r="K9" s="25">
        <v>18.0</v>
      </c>
      <c r="L9" s="25">
        <v>6.0</v>
      </c>
      <c r="M9" s="25">
        <v>1.0</v>
      </c>
      <c r="N9" s="16">
        <v>0.0</v>
      </c>
      <c r="O9" s="16">
        <v>0.0</v>
      </c>
      <c r="P9" s="16">
        <v>0.0</v>
      </c>
      <c r="Q9" s="25">
        <v>19.0</v>
      </c>
      <c r="R9" s="25">
        <v>6.0</v>
      </c>
      <c r="S9" s="25">
        <v>0.0</v>
      </c>
      <c r="T9" s="25">
        <v>20.0</v>
      </c>
      <c r="U9" s="25">
        <v>4.0</v>
      </c>
      <c r="V9" s="25">
        <v>1.0</v>
      </c>
      <c r="W9" s="25">
        <v>22.0</v>
      </c>
      <c r="X9" s="25">
        <v>3.0</v>
      </c>
      <c r="Y9" s="25">
        <v>0.0</v>
      </c>
      <c r="Z9" s="25">
        <v>19.0</v>
      </c>
      <c r="AA9" s="25">
        <v>6.0</v>
      </c>
      <c r="AB9" s="25">
        <v>0.0</v>
      </c>
      <c r="AC9" s="25">
        <v>19.0</v>
      </c>
      <c r="AD9" s="25">
        <v>6.0</v>
      </c>
      <c r="AE9" s="25">
        <v>0.0</v>
      </c>
      <c r="AF9" s="25">
        <v>20.0</v>
      </c>
      <c r="AG9" s="25">
        <v>5.0</v>
      </c>
      <c r="AH9" s="25">
        <v>0.0</v>
      </c>
      <c r="AI9" s="25">
        <v>22.0</v>
      </c>
      <c r="AJ9" s="25">
        <v>3.0</v>
      </c>
      <c r="AK9" s="25">
        <v>0.0</v>
      </c>
      <c r="AL9" s="25">
        <v>23.0</v>
      </c>
      <c r="AM9" s="25">
        <v>2.0</v>
      </c>
      <c r="AN9" s="25">
        <v>0.0</v>
      </c>
    </row>
    <row r="10">
      <c r="A10" s="16">
        <v>2.0</v>
      </c>
      <c r="B10" s="16" t="s">
        <v>48</v>
      </c>
      <c r="C10" s="24" t="s">
        <v>49</v>
      </c>
      <c r="D10" s="16">
        <v>25.0</v>
      </c>
      <c r="E10" s="25">
        <v>20.0</v>
      </c>
      <c r="F10" s="25">
        <v>5.0</v>
      </c>
      <c r="G10" s="25">
        <v>0.0</v>
      </c>
      <c r="H10" s="25">
        <v>15.0</v>
      </c>
      <c r="I10" s="25">
        <v>8.0</v>
      </c>
      <c r="J10" s="25">
        <v>2.0</v>
      </c>
      <c r="K10" s="25">
        <v>18.0</v>
      </c>
      <c r="L10" s="25">
        <v>5.0</v>
      </c>
      <c r="M10" s="25">
        <v>2.0</v>
      </c>
      <c r="N10" s="16">
        <v>0.0</v>
      </c>
      <c r="O10" s="16">
        <v>0.0</v>
      </c>
      <c r="P10" s="16">
        <v>0.0</v>
      </c>
      <c r="Q10" s="25">
        <v>18.0</v>
      </c>
      <c r="R10" s="25">
        <v>5.0</v>
      </c>
      <c r="S10" s="25">
        <v>2.0</v>
      </c>
      <c r="T10" s="25">
        <v>21.0</v>
      </c>
      <c r="U10" s="25">
        <v>2.0</v>
      </c>
      <c r="V10" s="25">
        <v>2.0</v>
      </c>
      <c r="W10" s="25">
        <v>22.0</v>
      </c>
      <c r="X10" s="25">
        <v>2.0</v>
      </c>
      <c r="Y10" s="25">
        <v>1.0</v>
      </c>
      <c r="Z10" s="25">
        <v>21.0</v>
      </c>
      <c r="AA10" s="25">
        <v>2.0</v>
      </c>
      <c r="AB10" s="25">
        <v>1.0</v>
      </c>
      <c r="AC10" s="25">
        <v>23.0</v>
      </c>
      <c r="AD10" s="25">
        <v>1.0</v>
      </c>
      <c r="AE10" s="25">
        <v>1.0</v>
      </c>
      <c r="AF10" s="25">
        <v>21.0</v>
      </c>
      <c r="AG10" s="25">
        <v>3.0</v>
      </c>
      <c r="AH10" s="25">
        <v>1.0</v>
      </c>
      <c r="AI10" s="25">
        <v>21.0</v>
      </c>
      <c r="AJ10" s="25">
        <v>3.0</v>
      </c>
      <c r="AK10" s="25">
        <v>1.0</v>
      </c>
      <c r="AL10" s="25">
        <v>23.0</v>
      </c>
      <c r="AM10" s="25">
        <v>0.0</v>
      </c>
      <c r="AN10" s="25">
        <v>2.0</v>
      </c>
    </row>
    <row r="11">
      <c r="A11" s="16">
        <v>3.0</v>
      </c>
      <c r="B11" s="16" t="s">
        <v>39</v>
      </c>
      <c r="C11" s="17" t="s">
        <v>40</v>
      </c>
      <c r="D11" s="16">
        <v>13.0</v>
      </c>
      <c r="E11" s="25">
        <v>9.0</v>
      </c>
      <c r="F11" s="25">
        <v>3.0</v>
      </c>
      <c r="G11" s="25">
        <v>1.0</v>
      </c>
      <c r="H11" s="25">
        <v>9.0</v>
      </c>
      <c r="I11" s="25">
        <v>1.0</v>
      </c>
      <c r="J11" s="25">
        <v>3.0</v>
      </c>
      <c r="K11" s="25">
        <v>9.0</v>
      </c>
      <c r="L11" s="25">
        <v>2.0</v>
      </c>
      <c r="M11" s="25">
        <v>2.0</v>
      </c>
      <c r="N11" s="25">
        <v>0.0</v>
      </c>
      <c r="O11" s="25">
        <v>0.0</v>
      </c>
      <c r="P11" s="25">
        <v>0.0</v>
      </c>
      <c r="Q11" s="25">
        <v>9.0</v>
      </c>
      <c r="R11" s="25">
        <v>2.0</v>
      </c>
      <c r="S11" s="25">
        <v>2.0</v>
      </c>
      <c r="T11" s="25">
        <v>9.0</v>
      </c>
      <c r="U11" s="25">
        <v>3.0</v>
      </c>
      <c r="V11" s="25">
        <v>1.0</v>
      </c>
      <c r="W11" s="25">
        <v>9.0</v>
      </c>
      <c r="X11" s="25">
        <v>3.0</v>
      </c>
      <c r="Y11" s="25">
        <v>1.0</v>
      </c>
      <c r="Z11" s="25">
        <v>9.0</v>
      </c>
      <c r="AA11" s="25">
        <v>3.0</v>
      </c>
      <c r="AB11" s="25">
        <v>1.0</v>
      </c>
      <c r="AC11" s="25">
        <v>9.0</v>
      </c>
      <c r="AD11" s="25">
        <v>3.0</v>
      </c>
      <c r="AE11" s="25">
        <v>1.0</v>
      </c>
      <c r="AF11" s="25">
        <v>9.0</v>
      </c>
      <c r="AG11" s="25">
        <v>3.0</v>
      </c>
      <c r="AH11" s="25">
        <v>1.0</v>
      </c>
      <c r="AI11" s="25">
        <v>9.0</v>
      </c>
      <c r="AJ11" s="25">
        <v>1.0</v>
      </c>
      <c r="AK11" s="25">
        <v>3.0</v>
      </c>
      <c r="AL11" s="25">
        <v>9.0</v>
      </c>
      <c r="AM11" s="25">
        <v>3.0</v>
      </c>
      <c r="AN11" s="25">
        <v>1.0</v>
      </c>
    </row>
    <row r="12">
      <c r="A12" s="16">
        <v>4.0</v>
      </c>
      <c r="B12" s="17" t="s">
        <v>41</v>
      </c>
      <c r="C12" s="17" t="s">
        <v>42</v>
      </c>
      <c r="D12" s="16">
        <v>5.0</v>
      </c>
      <c r="E12" s="25">
        <v>3.0</v>
      </c>
      <c r="F12" s="25">
        <v>1.0</v>
      </c>
      <c r="G12" s="25">
        <v>1.0</v>
      </c>
      <c r="H12" s="25">
        <v>2.0</v>
      </c>
      <c r="I12" s="25">
        <v>1.0</v>
      </c>
      <c r="J12" s="25">
        <v>2.0</v>
      </c>
      <c r="K12" s="25">
        <v>2.0</v>
      </c>
      <c r="L12" s="25">
        <v>1.0</v>
      </c>
      <c r="M12" s="25">
        <v>2.0</v>
      </c>
      <c r="N12" s="25">
        <v>0.0</v>
      </c>
      <c r="O12" s="25">
        <v>0.0</v>
      </c>
      <c r="P12" s="25">
        <v>0.0</v>
      </c>
      <c r="Q12" s="25">
        <v>2.0</v>
      </c>
      <c r="R12" s="25">
        <v>1.0</v>
      </c>
      <c r="S12" s="25">
        <v>2.0</v>
      </c>
      <c r="T12" s="25">
        <v>2.0</v>
      </c>
      <c r="U12" s="25">
        <v>1.0</v>
      </c>
      <c r="V12" s="25">
        <v>2.0</v>
      </c>
      <c r="W12" s="25">
        <v>3.0</v>
      </c>
      <c r="X12" s="25">
        <v>1.0</v>
      </c>
      <c r="Y12" s="25">
        <v>1.0</v>
      </c>
      <c r="Z12" s="25">
        <v>3.0</v>
      </c>
      <c r="AA12" s="25">
        <v>1.0</v>
      </c>
      <c r="AB12" s="25">
        <v>1.0</v>
      </c>
      <c r="AC12" s="25">
        <v>2.0</v>
      </c>
      <c r="AD12" s="25">
        <v>2.0</v>
      </c>
      <c r="AE12" s="25">
        <v>1.0</v>
      </c>
      <c r="AF12" s="25">
        <v>2.0</v>
      </c>
      <c r="AG12" s="25">
        <v>2.0</v>
      </c>
      <c r="AH12" s="25">
        <v>1.0</v>
      </c>
      <c r="AI12" s="25">
        <v>3.0</v>
      </c>
      <c r="AJ12" s="25">
        <v>1.0</v>
      </c>
      <c r="AK12" s="25">
        <v>1.0</v>
      </c>
      <c r="AL12" s="25">
        <v>2.0</v>
      </c>
      <c r="AM12" s="25">
        <v>1.0</v>
      </c>
      <c r="AN12" s="25">
        <v>2.0</v>
      </c>
    </row>
    <row r="13">
      <c r="A13" s="18" t="s">
        <v>30</v>
      </c>
      <c r="B13" s="10"/>
      <c r="C13" s="11"/>
      <c r="D13" s="19">
        <f t="shared" ref="D13:Y13" si="1">SUM(D9:D12)</f>
        <v>68</v>
      </c>
      <c r="E13" s="19">
        <f t="shared" si="1"/>
        <v>54</v>
      </c>
      <c r="F13" s="19">
        <f t="shared" si="1"/>
        <v>12</v>
      </c>
      <c r="G13" s="19">
        <f t="shared" si="1"/>
        <v>2</v>
      </c>
      <c r="H13" s="19">
        <f t="shared" si="1"/>
        <v>43</v>
      </c>
      <c r="I13" s="19">
        <f t="shared" si="1"/>
        <v>16</v>
      </c>
      <c r="J13" s="19">
        <f t="shared" si="1"/>
        <v>9</v>
      </c>
      <c r="K13" s="19">
        <f t="shared" si="1"/>
        <v>47</v>
      </c>
      <c r="L13" s="19">
        <f t="shared" si="1"/>
        <v>14</v>
      </c>
      <c r="M13" s="19">
        <f t="shared" si="1"/>
        <v>7</v>
      </c>
      <c r="N13" s="19">
        <f t="shared" si="1"/>
        <v>0</v>
      </c>
      <c r="O13" s="19">
        <f t="shared" si="1"/>
        <v>0</v>
      </c>
      <c r="P13" s="19">
        <f t="shared" si="1"/>
        <v>0</v>
      </c>
      <c r="Q13" s="19">
        <f t="shared" si="1"/>
        <v>48</v>
      </c>
      <c r="R13" s="19">
        <f t="shared" si="1"/>
        <v>14</v>
      </c>
      <c r="S13" s="19">
        <f t="shared" si="1"/>
        <v>6</v>
      </c>
      <c r="T13" s="19">
        <f t="shared" si="1"/>
        <v>52</v>
      </c>
      <c r="U13" s="19">
        <f t="shared" si="1"/>
        <v>10</v>
      </c>
      <c r="V13" s="19">
        <f t="shared" si="1"/>
        <v>6</v>
      </c>
      <c r="W13" s="19">
        <f t="shared" si="1"/>
        <v>56</v>
      </c>
      <c r="X13" s="19">
        <f t="shared" si="1"/>
        <v>9</v>
      </c>
      <c r="Y13" s="19">
        <f t="shared" si="1"/>
        <v>3</v>
      </c>
      <c r="Z13" s="19">
        <v>53.0</v>
      </c>
      <c r="AA13" s="19">
        <f t="shared" ref="AA13:AN13" si="2">SUM(AA9:AA12)</f>
        <v>12</v>
      </c>
      <c r="AB13" s="19">
        <f t="shared" si="2"/>
        <v>3</v>
      </c>
      <c r="AC13" s="19">
        <f t="shared" si="2"/>
        <v>53</v>
      </c>
      <c r="AD13" s="19">
        <f t="shared" si="2"/>
        <v>12</v>
      </c>
      <c r="AE13" s="19">
        <f t="shared" si="2"/>
        <v>3</v>
      </c>
      <c r="AF13" s="19">
        <f t="shared" si="2"/>
        <v>52</v>
      </c>
      <c r="AG13" s="19">
        <f t="shared" si="2"/>
        <v>13</v>
      </c>
      <c r="AH13" s="19">
        <f t="shared" si="2"/>
        <v>3</v>
      </c>
      <c r="AI13" s="19">
        <f t="shared" si="2"/>
        <v>55</v>
      </c>
      <c r="AJ13" s="19">
        <f t="shared" si="2"/>
        <v>8</v>
      </c>
      <c r="AK13" s="19">
        <f t="shared" si="2"/>
        <v>5</v>
      </c>
      <c r="AL13" s="19">
        <f t="shared" si="2"/>
        <v>57</v>
      </c>
      <c r="AM13" s="19">
        <f t="shared" si="2"/>
        <v>6</v>
      </c>
      <c r="AN13" s="19">
        <f t="shared" si="2"/>
        <v>5</v>
      </c>
    </row>
    <row r="14">
      <c r="A14" s="18" t="s">
        <v>31</v>
      </c>
      <c r="B14" s="10"/>
      <c r="C14" s="10"/>
      <c r="D14" s="20">
        <f>D13*100/D13</f>
        <v>100</v>
      </c>
      <c r="E14" s="21">
        <f>E13*100/D13</f>
        <v>79.41176471</v>
      </c>
      <c r="F14" s="22">
        <f>F13*100/D13</f>
        <v>17.64705882</v>
      </c>
      <c r="G14" s="22">
        <f>G13*100/D13</f>
        <v>2.941176471</v>
      </c>
      <c r="H14" s="22">
        <f>H13*100/D13</f>
        <v>63.23529412</v>
      </c>
      <c r="I14" s="22">
        <f>I13*100/D13</f>
        <v>23.52941176</v>
      </c>
      <c r="J14" s="22">
        <f>J13*100/D13</f>
        <v>13.23529412</v>
      </c>
      <c r="K14" s="27">
        <f>K13*100/D13</f>
        <v>69.11764706</v>
      </c>
      <c r="L14" s="27">
        <f>L13*100/D13</f>
        <v>20.58823529</v>
      </c>
      <c r="M14" s="27">
        <f>M13*100/D13</f>
        <v>10.29411765</v>
      </c>
      <c r="N14" s="22">
        <f>N13*100/D13</f>
        <v>0</v>
      </c>
      <c r="O14" s="22">
        <f>O13*100/D13</f>
        <v>0</v>
      </c>
      <c r="P14" s="22">
        <f>P13*100/D13</f>
        <v>0</v>
      </c>
      <c r="Q14" s="27">
        <f>Q13*100/D13</f>
        <v>70.58823529</v>
      </c>
      <c r="R14" s="27">
        <f>R13*100/D13</f>
        <v>20.58823529</v>
      </c>
      <c r="S14" s="27">
        <f>S13*100/D13</f>
        <v>8.823529412</v>
      </c>
      <c r="T14" s="22">
        <f>T13*100/D13</f>
        <v>76.47058824</v>
      </c>
      <c r="U14" s="22">
        <v>15.0</v>
      </c>
      <c r="V14" s="22">
        <v>9.0</v>
      </c>
      <c r="W14" s="27">
        <f>W13*100/D13</f>
        <v>82.35294118</v>
      </c>
      <c r="X14" s="27">
        <f>X13*100/D13</f>
        <v>13.23529412</v>
      </c>
      <c r="Y14" s="27">
        <f>Y13*100/D13</f>
        <v>4.411764706</v>
      </c>
      <c r="Z14" s="22">
        <f>Z13*100/D13</f>
        <v>77.94117647</v>
      </c>
      <c r="AA14" s="27">
        <f>AA13*100/D13</f>
        <v>17.64705882</v>
      </c>
      <c r="AB14" s="27">
        <f>AB13*100/D13</f>
        <v>4.411764706</v>
      </c>
      <c r="AC14" s="22">
        <f>AC13*100/D13</f>
        <v>77.94117647</v>
      </c>
      <c r="AD14" s="22">
        <f>AD13*100/D13</f>
        <v>17.64705882</v>
      </c>
      <c r="AE14" s="22">
        <f>AE13*100/D13</f>
        <v>4.411764706</v>
      </c>
      <c r="AF14" s="27">
        <f>AF13*100/D13</f>
        <v>76.47058824</v>
      </c>
      <c r="AG14" s="27">
        <f>AG13*100/D13</f>
        <v>19.11764706</v>
      </c>
      <c r="AH14" s="27">
        <f>AH13*100/D13</f>
        <v>4.411764706</v>
      </c>
      <c r="AI14" s="22">
        <f>AI13*100/D13</f>
        <v>80.88235294</v>
      </c>
      <c r="AJ14" s="22">
        <f>AJ13*100/D13</f>
        <v>11.76470588</v>
      </c>
      <c r="AK14" s="22">
        <f>AK13*100/D13</f>
        <v>7.352941176</v>
      </c>
      <c r="AL14" s="22">
        <f>AL13*100/D13</f>
        <v>83.82352941</v>
      </c>
      <c r="AM14" s="22">
        <v>9.0</v>
      </c>
      <c r="AN14" s="22">
        <f>AN13*100/D13</f>
        <v>7.352941176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T6:V6"/>
    <mergeCell ref="W6:AK6"/>
    <mergeCell ref="V7:V8"/>
    <mergeCell ref="W7:Y7"/>
    <mergeCell ref="Z7:AB7"/>
    <mergeCell ref="AC7:AE7"/>
    <mergeCell ref="AF7:AH7"/>
    <mergeCell ref="AI7:AK7"/>
    <mergeCell ref="AL7:AL8"/>
    <mergeCell ref="AM7:AM8"/>
    <mergeCell ref="AL1:AN1"/>
    <mergeCell ref="B2:G2"/>
    <mergeCell ref="T2:AN2"/>
    <mergeCell ref="B3:G3"/>
    <mergeCell ref="T4:AB4"/>
    <mergeCell ref="A6:A8"/>
    <mergeCell ref="AL6:AN6"/>
    <mergeCell ref="AN7:AN8"/>
    <mergeCell ref="C6:C8"/>
    <mergeCell ref="D6:D8"/>
    <mergeCell ref="A13:C13"/>
    <mergeCell ref="A14:C14"/>
    <mergeCell ref="E6:G6"/>
    <mergeCell ref="H6:S6"/>
    <mergeCell ref="B6:B8"/>
    <mergeCell ref="E7:E8"/>
    <mergeCell ref="F7:F8"/>
    <mergeCell ref="G7:G8"/>
    <mergeCell ref="H7:J7"/>
    <mergeCell ref="K7:M7"/>
    <mergeCell ref="N7:P7"/>
    <mergeCell ref="Q7:S7"/>
    <mergeCell ref="T7:T8"/>
    <mergeCell ref="U7:U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9.86"/>
    <col customWidth="1" min="3" max="3" width="10.43"/>
    <col customWidth="1" min="4" max="4" width="11.0"/>
    <col customWidth="1" min="5" max="18" width="8.71"/>
    <col customWidth="1" min="19" max="19" width="11.29"/>
    <col customWidth="1" min="20" max="20" width="6.29"/>
    <col customWidth="1" min="21" max="21" width="10.86"/>
    <col customWidth="1" min="22" max="26" width="8.71"/>
  </cols>
  <sheetData>
    <row r="1">
      <c r="W1" s="2" t="s">
        <v>0</v>
      </c>
    </row>
    <row r="2">
      <c r="A2" s="3"/>
      <c r="B2" s="4" t="s">
        <v>50</v>
      </c>
      <c r="G2" s="3"/>
      <c r="H2" s="3"/>
      <c r="I2" s="3"/>
      <c r="J2" s="5" t="s">
        <v>51</v>
      </c>
      <c r="T2" s="3"/>
      <c r="U2" s="3"/>
      <c r="V2" s="3"/>
      <c r="W2" s="3"/>
      <c r="X2" s="3"/>
    </row>
    <row r="3">
      <c r="A3" s="3"/>
      <c r="B3" s="5" t="s">
        <v>52</v>
      </c>
      <c r="I3" s="5"/>
      <c r="J3" s="5" t="s">
        <v>53</v>
      </c>
      <c r="T3" s="3"/>
      <c r="U3" s="3"/>
      <c r="V3" s="3"/>
      <c r="W3" s="3"/>
      <c r="X3" s="3"/>
    </row>
    <row r="4">
      <c r="A4" s="3"/>
      <c r="B4" s="3"/>
      <c r="C4" s="3"/>
      <c r="D4" s="3"/>
      <c r="E4" s="3"/>
      <c r="F4" s="3"/>
      <c r="G4" s="3"/>
      <c r="H4" s="3"/>
      <c r="I4" s="3"/>
      <c r="J4" s="6" t="s">
        <v>54</v>
      </c>
      <c r="T4" s="3"/>
      <c r="U4" s="3"/>
      <c r="V4" s="3"/>
      <c r="W4" s="3"/>
      <c r="X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62.25" customHeight="1">
      <c r="A6" s="7" t="s">
        <v>6</v>
      </c>
      <c r="B6" s="8" t="s">
        <v>55</v>
      </c>
      <c r="C6" s="8" t="s">
        <v>9</v>
      </c>
      <c r="D6" s="9" t="s">
        <v>10</v>
      </c>
      <c r="E6" s="10"/>
      <c r="F6" s="11"/>
      <c r="G6" s="12" t="s">
        <v>11</v>
      </c>
      <c r="H6" s="10"/>
      <c r="I6" s="11"/>
      <c r="J6" s="12" t="s">
        <v>12</v>
      </c>
      <c r="K6" s="10"/>
      <c r="L6" s="11"/>
      <c r="M6" s="12" t="s">
        <v>13</v>
      </c>
      <c r="N6" s="10"/>
      <c r="O6" s="11"/>
      <c r="P6" s="12" t="s">
        <v>14</v>
      </c>
      <c r="Q6" s="10"/>
      <c r="R6" s="11"/>
      <c r="S6" s="9" t="s">
        <v>56</v>
      </c>
      <c r="T6" s="10"/>
      <c r="U6" s="10"/>
      <c r="V6" s="10"/>
      <c r="W6" s="10"/>
      <c r="X6" s="11"/>
    </row>
    <row r="7">
      <c r="A7" s="14"/>
      <c r="B7" s="14"/>
      <c r="C7" s="14"/>
      <c r="D7" s="15" t="s">
        <v>15</v>
      </c>
      <c r="E7" s="15" t="s">
        <v>16</v>
      </c>
      <c r="F7" s="15" t="s">
        <v>17</v>
      </c>
      <c r="G7" s="15" t="s">
        <v>15</v>
      </c>
      <c r="H7" s="15" t="s">
        <v>16</v>
      </c>
      <c r="I7" s="15" t="s">
        <v>17</v>
      </c>
      <c r="J7" s="15" t="s">
        <v>15</v>
      </c>
      <c r="K7" s="15" t="s">
        <v>16</v>
      </c>
      <c r="L7" s="15" t="s">
        <v>17</v>
      </c>
      <c r="M7" s="15" t="s">
        <v>15</v>
      </c>
      <c r="N7" s="15" t="s">
        <v>16</v>
      </c>
      <c r="O7" s="15" t="s">
        <v>17</v>
      </c>
      <c r="P7" s="15" t="s">
        <v>15</v>
      </c>
      <c r="Q7" s="15" t="s">
        <v>16</v>
      </c>
      <c r="R7" s="15" t="s">
        <v>17</v>
      </c>
      <c r="S7" s="15" t="s">
        <v>15</v>
      </c>
      <c r="T7" s="15" t="s">
        <v>31</v>
      </c>
      <c r="U7" s="15" t="s">
        <v>16</v>
      </c>
      <c r="V7" s="15" t="s">
        <v>31</v>
      </c>
      <c r="W7" s="15" t="s">
        <v>17</v>
      </c>
      <c r="X7" s="15" t="s">
        <v>31</v>
      </c>
    </row>
    <row r="8">
      <c r="A8" s="16">
        <v>1.0</v>
      </c>
      <c r="B8" s="28" t="s">
        <v>57</v>
      </c>
      <c r="C8" s="16">
        <v>50.0</v>
      </c>
      <c r="D8" s="29">
        <v>3.0</v>
      </c>
      <c r="E8" s="29">
        <v>39.0</v>
      </c>
      <c r="F8" s="29">
        <v>8.0</v>
      </c>
      <c r="G8" s="29">
        <v>12.0</v>
      </c>
      <c r="H8" s="29">
        <v>30.0</v>
      </c>
      <c r="I8" s="29">
        <v>8.0</v>
      </c>
      <c r="J8" s="24">
        <v>3.0</v>
      </c>
      <c r="K8" s="24">
        <v>36.0</v>
      </c>
      <c r="L8" s="24">
        <v>11.0</v>
      </c>
      <c r="M8" s="29">
        <v>7.0</v>
      </c>
      <c r="N8" s="29">
        <v>33.0</v>
      </c>
      <c r="O8" s="29">
        <v>10.0</v>
      </c>
      <c r="P8" s="29">
        <v>14.0</v>
      </c>
      <c r="Q8" s="29">
        <v>27.0</v>
      </c>
      <c r="R8" s="29">
        <v>9.0</v>
      </c>
      <c r="S8" s="30">
        <v>8.0</v>
      </c>
      <c r="T8" s="31">
        <v>16.0</v>
      </c>
      <c r="U8" s="30">
        <v>33.0</v>
      </c>
      <c r="V8" s="31">
        <v>66.0</v>
      </c>
      <c r="W8" s="30">
        <v>9.0</v>
      </c>
      <c r="X8" s="32">
        <v>18.0</v>
      </c>
      <c r="Y8" s="33"/>
    </row>
    <row r="9">
      <c r="A9" s="16">
        <v>2.0</v>
      </c>
      <c r="B9" s="28" t="s">
        <v>58</v>
      </c>
      <c r="C9" s="16">
        <v>50.0</v>
      </c>
      <c r="D9" s="29">
        <v>32.0</v>
      </c>
      <c r="E9" s="29">
        <v>18.0</v>
      </c>
      <c r="F9" s="29">
        <v>0.0</v>
      </c>
      <c r="G9" s="29">
        <v>33.0</v>
      </c>
      <c r="H9" s="29">
        <v>15.0</v>
      </c>
      <c r="I9" s="29">
        <v>2.0</v>
      </c>
      <c r="J9" s="29">
        <v>38.0</v>
      </c>
      <c r="K9" s="29">
        <v>12.0</v>
      </c>
      <c r="L9" s="29">
        <v>0.0</v>
      </c>
      <c r="M9" s="29">
        <v>38.0</v>
      </c>
      <c r="N9" s="29">
        <v>12.0</v>
      </c>
      <c r="O9" s="29">
        <v>0.0</v>
      </c>
      <c r="P9" s="29">
        <v>38.0</v>
      </c>
      <c r="Q9" s="29">
        <v>12.0</v>
      </c>
      <c r="R9" s="29">
        <v>0.0</v>
      </c>
      <c r="S9" s="30">
        <v>36.0</v>
      </c>
      <c r="T9" s="31">
        <v>72.0</v>
      </c>
      <c r="U9" s="30">
        <v>14.0</v>
      </c>
      <c r="V9" s="31">
        <v>28.0</v>
      </c>
      <c r="W9" s="30">
        <v>0.0</v>
      </c>
      <c r="X9" s="32">
        <v>0.0</v>
      </c>
      <c r="Y9" s="33"/>
    </row>
    <row r="10" ht="18.0" customHeight="1">
      <c r="A10" s="16">
        <v>3.0</v>
      </c>
      <c r="B10" s="28" t="s">
        <v>59</v>
      </c>
      <c r="C10" s="16">
        <v>50.0</v>
      </c>
      <c r="D10" s="29">
        <v>42.0</v>
      </c>
      <c r="E10" s="29">
        <v>8.0</v>
      </c>
      <c r="F10" s="29">
        <v>0.0</v>
      </c>
      <c r="G10" s="29">
        <v>35.0</v>
      </c>
      <c r="H10" s="29">
        <v>12.0</v>
      </c>
      <c r="I10" s="29">
        <v>3.0</v>
      </c>
      <c r="J10" s="29">
        <v>41.0</v>
      </c>
      <c r="K10" s="29">
        <v>6.0</v>
      </c>
      <c r="L10" s="29">
        <v>3.0</v>
      </c>
      <c r="M10" s="29">
        <v>42.0</v>
      </c>
      <c r="N10" s="29">
        <v>7.0</v>
      </c>
      <c r="O10" s="29">
        <v>1.0</v>
      </c>
      <c r="P10" s="29">
        <v>46.0</v>
      </c>
      <c r="Q10" s="29">
        <v>2.0</v>
      </c>
      <c r="R10" s="29">
        <v>2.0</v>
      </c>
      <c r="S10" s="30">
        <v>41.0</v>
      </c>
      <c r="T10" s="31">
        <v>82.0</v>
      </c>
      <c r="U10" s="30">
        <v>8.0</v>
      </c>
      <c r="V10" s="31">
        <v>14.0</v>
      </c>
      <c r="W10" s="30">
        <v>1.0</v>
      </c>
      <c r="X10" s="32">
        <v>4.0</v>
      </c>
      <c r="Y10" s="33"/>
    </row>
    <row r="11" ht="33.0" customHeight="1">
      <c r="A11" s="25">
        <v>4.0</v>
      </c>
      <c r="B11" s="34" t="s">
        <v>60</v>
      </c>
      <c r="C11" s="25">
        <v>27.0</v>
      </c>
      <c r="D11" s="29">
        <v>12.0</v>
      </c>
      <c r="E11" s="29">
        <v>9.0</v>
      </c>
      <c r="F11" s="29">
        <v>6.0</v>
      </c>
      <c r="G11" s="29">
        <v>11.0</v>
      </c>
      <c r="H11" s="29">
        <v>5.0</v>
      </c>
      <c r="I11" s="29">
        <v>11.0</v>
      </c>
      <c r="J11" s="29">
        <v>11.0</v>
      </c>
      <c r="K11" s="29">
        <v>7.0</v>
      </c>
      <c r="L11" s="29">
        <v>9.0</v>
      </c>
      <c r="M11" s="29">
        <v>12.0</v>
      </c>
      <c r="N11" s="29">
        <v>8.0</v>
      </c>
      <c r="O11" s="29">
        <v>7.0</v>
      </c>
      <c r="P11" s="29">
        <v>11.0</v>
      </c>
      <c r="Q11" s="29">
        <v>7.0</v>
      </c>
      <c r="R11" s="29">
        <v>9.0</v>
      </c>
      <c r="S11" s="35">
        <v>11.0</v>
      </c>
      <c r="T11" s="31">
        <v>41.0</v>
      </c>
      <c r="U11" s="30">
        <v>7.0</v>
      </c>
      <c r="V11" s="31">
        <v>26.0</v>
      </c>
      <c r="W11" s="30">
        <v>9.0</v>
      </c>
      <c r="X11" s="36">
        <v>33.0</v>
      </c>
      <c r="Y11" s="37"/>
    </row>
    <row r="12">
      <c r="A12" s="28"/>
      <c r="B12" s="38" t="s">
        <v>30</v>
      </c>
      <c r="C12" s="22">
        <f t="shared" ref="C12:S12" si="1">SUM(C8:C11)</f>
        <v>177</v>
      </c>
      <c r="D12" s="22">
        <f t="shared" si="1"/>
        <v>89</v>
      </c>
      <c r="E12" s="22">
        <f t="shared" si="1"/>
        <v>74</v>
      </c>
      <c r="F12" s="22">
        <f t="shared" si="1"/>
        <v>14</v>
      </c>
      <c r="G12" s="22">
        <f t="shared" si="1"/>
        <v>91</v>
      </c>
      <c r="H12" s="22">
        <f t="shared" si="1"/>
        <v>62</v>
      </c>
      <c r="I12" s="22">
        <f t="shared" si="1"/>
        <v>24</v>
      </c>
      <c r="J12" s="22">
        <f t="shared" si="1"/>
        <v>93</v>
      </c>
      <c r="K12" s="22">
        <f t="shared" si="1"/>
        <v>61</v>
      </c>
      <c r="L12" s="22">
        <f t="shared" si="1"/>
        <v>23</v>
      </c>
      <c r="M12" s="22">
        <f t="shared" si="1"/>
        <v>99</v>
      </c>
      <c r="N12" s="22">
        <f t="shared" si="1"/>
        <v>60</v>
      </c>
      <c r="O12" s="22">
        <f t="shared" si="1"/>
        <v>18</v>
      </c>
      <c r="P12" s="22">
        <f t="shared" si="1"/>
        <v>109</v>
      </c>
      <c r="Q12" s="22">
        <f t="shared" si="1"/>
        <v>48</v>
      </c>
      <c r="R12" s="22">
        <f t="shared" si="1"/>
        <v>20</v>
      </c>
      <c r="S12" s="22">
        <f t="shared" si="1"/>
        <v>96</v>
      </c>
      <c r="T12" s="22"/>
      <c r="U12" s="22">
        <f>SUM(U8:U11)</f>
        <v>62</v>
      </c>
      <c r="V12" s="22"/>
      <c r="W12" s="22">
        <f>SUM(W8:W11)</f>
        <v>19</v>
      </c>
      <c r="X12" s="22"/>
    </row>
    <row r="13">
      <c r="A13" s="28"/>
      <c r="B13" s="18" t="s">
        <v>31</v>
      </c>
      <c r="C13" s="20">
        <f>C12*100/C12</f>
        <v>100</v>
      </c>
      <c r="D13" s="39">
        <f>D12*100/C12</f>
        <v>50.28248588</v>
      </c>
      <c r="E13" s="27">
        <f>E12*100/C12</f>
        <v>41.8079096</v>
      </c>
      <c r="F13" s="27">
        <f>F12*100/C12</f>
        <v>7.90960452</v>
      </c>
      <c r="G13" s="22">
        <f>G12*100/C12</f>
        <v>51.41242938</v>
      </c>
      <c r="H13" s="22">
        <f>H12*100/C12</f>
        <v>35.02824859</v>
      </c>
      <c r="I13" s="22">
        <f>I12*100/C12</f>
        <v>13.55932203</v>
      </c>
      <c r="J13" s="27">
        <f>J12*100/C12</f>
        <v>52.54237288</v>
      </c>
      <c r="K13" s="22">
        <f>K12*100/C12</f>
        <v>34.46327684</v>
      </c>
      <c r="L13" s="40">
        <v>13.5</v>
      </c>
      <c r="M13" s="22">
        <f>M12*100/C12</f>
        <v>55.93220339</v>
      </c>
      <c r="N13" s="22">
        <f>N12*100/C12</f>
        <v>33.89830508</v>
      </c>
      <c r="O13" s="22">
        <v>10.0</v>
      </c>
      <c r="P13" s="22">
        <f>P12*100/C12</f>
        <v>61.5819209</v>
      </c>
      <c r="Q13" s="22">
        <f>Q12*100/C12</f>
        <v>27.11864407</v>
      </c>
      <c r="R13" s="22">
        <f>R12*100/C12</f>
        <v>11.29943503</v>
      </c>
      <c r="S13" s="41">
        <f>S12*100/177</f>
        <v>54.23728814</v>
      </c>
      <c r="T13" s="41"/>
      <c r="U13" s="41">
        <f>U12*100/177</f>
        <v>35.02824859</v>
      </c>
      <c r="V13" s="41"/>
      <c r="W13" s="41">
        <f>W12*100/177</f>
        <v>10.73446328</v>
      </c>
      <c r="X13" s="42"/>
    </row>
    <row r="1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ht="15.75" customHeight="1">
      <c r="B21" s="4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ht="15.75" customHeight="1">
      <c r="B22" s="43"/>
      <c r="C22" s="43"/>
      <c r="D22" s="3"/>
      <c r="E22" s="3"/>
      <c r="F22" s="3"/>
      <c r="G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6:B7"/>
    <mergeCell ref="C6:C7"/>
    <mergeCell ref="D6:F6"/>
    <mergeCell ref="G6:I6"/>
    <mergeCell ref="J6:L6"/>
    <mergeCell ref="M6:O6"/>
    <mergeCell ref="P6:R6"/>
    <mergeCell ref="S6:X6"/>
    <mergeCell ref="W1:X1"/>
    <mergeCell ref="B2:F2"/>
    <mergeCell ref="J2:S2"/>
    <mergeCell ref="B3:H3"/>
    <mergeCell ref="J3:S3"/>
    <mergeCell ref="J4:S4"/>
    <mergeCell ref="A6:A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