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 tabRatio="944" activeTab="3"/>
  </bookViews>
  <sheets>
    <sheet name="средняя группа" sheetId="11" r:id="rId1"/>
    <sheet name="старшая группа" sheetId="12" r:id="rId2"/>
    <sheet name="предшкольная группа" sheetId="13" r:id="rId3"/>
    <sheet name="Свод методиста ДО" sheetId="16" r:id="rId4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6" l="1"/>
  <c r="N12" i="16"/>
  <c r="M12" i="16"/>
  <c r="J12" i="16"/>
  <c r="T14" i="11" l="1"/>
  <c r="D12" i="16" l="1"/>
  <c r="D13" i="16" s="1"/>
  <c r="E12" i="16"/>
  <c r="F12" i="16"/>
  <c r="F13" i="16" s="1"/>
  <c r="G12" i="16"/>
  <c r="H12" i="16"/>
  <c r="H13" i="16" s="1"/>
  <c r="I12" i="16"/>
  <c r="K12" i="16"/>
  <c r="K13" i="16" s="1"/>
  <c r="L12" i="16"/>
  <c r="P12" i="16"/>
  <c r="P13" i="16" s="1"/>
  <c r="Q12" i="16"/>
  <c r="R12" i="16"/>
  <c r="R13" i="16" s="1"/>
  <c r="C12" i="16"/>
  <c r="O13" i="16" l="1"/>
  <c r="M13" i="16"/>
  <c r="Q13" i="16"/>
  <c r="L13" i="16"/>
  <c r="I13" i="16"/>
  <c r="G13" i="16"/>
  <c r="E13" i="16"/>
  <c r="W11" i="16"/>
  <c r="X11" i="16" s="1"/>
  <c r="U11" i="16"/>
  <c r="V11" i="16" s="1"/>
  <c r="S11" i="16"/>
  <c r="T11" i="16" s="1"/>
  <c r="E13" i="13" l="1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AI13" i="12"/>
  <c r="AJ13" i="12"/>
  <c r="AK13" i="12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W10" i="16" l="1"/>
  <c r="U10" i="16"/>
  <c r="S10" i="16"/>
  <c r="T10" i="16" s="1"/>
  <c r="W9" i="16"/>
  <c r="X9" i="16" s="1"/>
  <c r="V9" i="16"/>
  <c r="T9" i="16"/>
  <c r="W8" i="16"/>
  <c r="X8" i="16" s="1"/>
  <c r="U8" i="16"/>
  <c r="V8" i="16" s="1"/>
  <c r="S8" i="16"/>
  <c r="T8" i="16" s="1"/>
  <c r="D13" i="13" l="1"/>
  <c r="D14" i="13" s="1"/>
  <c r="D13" i="12"/>
  <c r="D14" i="12" s="1"/>
  <c r="D13" i="11"/>
  <c r="D14" i="11" s="1"/>
  <c r="C13" i="16" l="1"/>
  <c r="AC14" i="13" l="1"/>
  <c r="AD14" i="13"/>
  <c r="AE14" i="13"/>
  <c r="Z14" i="13"/>
  <c r="AA14" i="13"/>
  <c r="AB14" i="13"/>
  <c r="W14" i="13"/>
  <c r="X14" i="13"/>
  <c r="Y14" i="13"/>
  <c r="T14" i="13"/>
  <c r="U14" i="13"/>
  <c r="V14" i="13"/>
  <c r="Q14" i="13"/>
  <c r="R14" i="13"/>
  <c r="S14" i="13"/>
  <c r="O14" i="13"/>
  <c r="P14" i="13"/>
  <c r="N14" i="13"/>
  <c r="K14" i="13"/>
  <c r="L14" i="13"/>
  <c r="M14" i="13"/>
  <c r="H14" i="13"/>
  <c r="I14" i="13"/>
  <c r="J14" i="13"/>
  <c r="E14" i="13"/>
  <c r="F14" i="13"/>
  <c r="G14" i="13"/>
  <c r="AK14" i="12"/>
  <c r="AJ14" i="12"/>
  <c r="AI14" i="12"/>
  <c r="AF14" i="12"/>
  <c r="AG14" i="12"/>
  <c r="AH14" i="12"/>
  <c r="AC14" i="12"/>
  <c r="AD14" i="12"/>
  <c r="AE14" i="12"/>
  <c r="Z14" i="12"/>
  <c r="AA14" i="12"/>
  <c r="AB14" i="12"/>
  <c r="W14" i="12"/>
  <c r="X14" i="12"/>
  <c r="Y14" i="12"/>
  <c r="T14" i="12"/>
  <c r="U14" i="12"/>
  <c r="V14" i="12"/>
  <c r="S14" i="12"/>
  <c r="Q14" i="12"/>
  <c r="R14" i="12"/>
  <c r="N14" i="12"/>
  <c r="O14" i="12"/>
  <c r="P14" i="12"/>
  <c r="K14" i="12"/>
  <c r="L14" i="12"/>
  <c r="M14" i="12"/>
  <c r="H14" i="12"/>
  <c r="I14" i="12"/>
  <c r="J14" i="12"/>
  <c r="E14" i="12"/>
  <c r="F14" i="12"/>
  <c r="G14" i="12"/>
  <c r="AK14" i="11"/>
  <c r="AJ14" i="11"/>
  <c r="AI14" i="11"/>
  <c r="AF14" i="11"/>
  <c r="AG14" i="11"/>
  <c r="AH14" i="11"/>
  <c r="AC14" i="11"/>
  <c r="AD14" i="11"/>
  <c r="AE14" i="11"/>
  <c r="Z14" i="11"/>
  <c r="AA14" i="11"/>
  <c r="AB14" i="11"/>
  <c r="W14" i="11"/>
  <c r="X14" i="11"/>
  <c r="Y14" i="11"/>
  <c r="U14" i="11"/>
  <c r="V14" i="11"/>
  <c r="Q14" i="11"/>
  <c r="R14" i="11"/>
  <c r="M14" i="11"/>
  <c r="J14" i="11"/>
  <c r="I14" i="11"/>
  <c r="F14" i="11"/>
  <c r="G14" i="11"/>
  <c r="K14" i="11"/>
  <c r="E14" i="11"/>
  <c r="H14" i="11"/>
  <c r="L14" i="11"/>
  <c r="N14" i="11"/>
  <c r="O14" i="11"/>
  <c r="P14" i="11"/>
  <c r="AN14" i="13" l="1"/>
  <c r="AM14" i="13"/>
  <c r="AL14" i="13"/>
  <c r="AI14" i="13"/>
  <c r="AJ14" i="13"/>
  <c r="AK14" i="13"/>
  <c r="AF14" i="13"/>
  <c r="AG14" i="13"/>
  <c r="AH14" i="13"/>
  <c r="J13" i="16"/>
</calcChain>
</file>

<file path=xl/sharedStrings.xml><?xml version="1.0" encoding="utf-8"?>
<sst xmlns="http://schemas.openxmlformats.org/spreadsheetml/2006/main" count="244" uniqueCount="58">
  <si>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</si>
  <si>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</si>
  <si>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</si>
  <si>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</si>
  <si>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</si>
  <si>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</si>
  <si>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</si>
  <si>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</si>
  <si>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</si>
  <si>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</si>
  <si>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</si>
  <si>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</si>
  <si>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</si>
  <si>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</si>
  <si>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</si>
  <si>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</si>
  <si>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Средняя группа</t>
  </si>
  <si>
    <t>Старшая группа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</si>
  <si>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</si>
  <si>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</si>
  <si>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</si>
  <si>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</si>
  <si>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</si>
  <si>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</si>
  <si>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</si>
  <si>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</si>
  <si>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</si>
  <si>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Основы грамоты</t>
  </si>
  <si>
    <t>ИТОГО</t>
  </si>
  <si>
    <t>Предшкольная группа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</si>
  <si>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</si>
  <si>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</si>
  <si>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 xml:space="preserve">Свод по предшкольным группам методиста дошкольной организации </t>
  </si>
  <si>
    <t>Разновозрастная группа (дети 3-х лет, 4-х лет, 5-ти лет)</t>
  </si>
  <si>
    <r>
      <t xml:space="preserve">ФИО методиста ДО </t>
    </r>
    <r>
      <rPr>
        <u/>
        <sz val="12"/>
        <color theme="1"/>
        <rFont val="Times New Roman"/>
        <family val="1"/>
        <charset val="204"/>
      </rPr>
      <t>Костенко О.В.</t>
    </r>
  </si>
  <si>
    <t>"Ақ бота"</t>
  </si>
  <si>
    <t>Черанёва О.В., Трегубская Е.В.</t>
  </si>
  <si>
    <t>"Гүлстан"</t>
  </si>
  <si>
    <t>"Көбелек"</t>
  </si>
  <si>
    <t>"Гүлдер"</t>
  </si>
  <si>
    <t>Дьячкова С.М.,Кандыбко Е.Л.</t>
  </si>
  <si>
    <t>"Тамшылар"</t>
  </si>
  <si>
    <t>"Күнім"</t>
  </si>
  <si>
    <t>Скосарева Е.А., Вашурина Ю.А.</t>
  </si>
  <si>
    <t>"Тачки"</t>
  </si>
  <si>
    <t>"Смешарики"</t>
  </si>
  <si>
    <t>Наименование ДО      КГКП "Детский сад №12" отдела образования города Рудного УОАКО</t>
  </si>
  <si>
    <r>
      <t>Адрес</t>
    </r>
    <r>
      <rPr>
        <u/>
        <sz val="12"/>
        <color theme="1"/>
        <rFont val="Times New Roman"/>
        <family val="1"/>
        <charset val="204"/>
      </rPr>
      <t xml:space="preserve">    город Рудный, проспект Комсомольский 20</t>
    </r>
  </si>
  <si>
    <r>
      <t xml:space="preserve">Язык обучения  </t>
    </r>
    <r>
      <rPr>
        <u/>
        <sz val="11"/>
        <color theme="1"/>
        <rFont val="Times New Roman"/>
        <family val="1"/>
        <charset val="204"/>
      </rPr>
      <t xml:space="preserve">  русский</t>
    </r>
  </si>
  <si>
    <t>Наименование ДО    КГКП "Детский сад №12" отдела образования города Рудного УОАКО</t>
  </si>
  <si>
    <t>Адрес  город Рудный, проспект Комсомольский 20</t>
  </si>
  <si>
    <t>Язык обучения русский</t>
  </si>
  <si>
    <r>
      <t>ФИО методиста ДО</t>
    </r>
    <r>
      <rPr>
        <u/>
        <sz val="12"/>
        <color theme="1"/>
        <rFont val="Times New Roman"/>
        <family val="1"/>
        <charset val="204"/>
      </rPr>
      <t xml:space="preserve"> Костенко О.В.</t>
    </r>
  </si>
  <si>
    <t>Симонова И.В., Ерембетова Н.М.</t>
  </si>
  <si>
    <t>Урюкина Ж.Р., Кузьмич А.Г.</t>
  </si>
  <si>
    <t>Маслова О.А., Киян М.П.</t>
  </si>
  <si>
    <t>Сорокина Л.А., Тлеубаева С.Ж.</t>
  </si>
  <si>
    <t>Горбунова Л.Ю., Шило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</si>
</sst>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workbookViewId="0">
      <selection activeCell="C11" sqref="C11"/>
    </sheetView>
  </sheetViews>
  <sheetFormatPr defaultRowHeight="15" x14ac:dyDescent="0.25"/>
  <cols>
    <col min="2" max="2" width="20.42578125" customWidth="1"/>
    <col min="3" max="3" width="38" customWidth="1"/>
  </cols>
  <sheetData>
    <row r="1" spans="1:3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40" t="s">
        <v>21</v>
      </c>
      <c r="AJ1" s="40"/>
      <c r="AK1" s="40"/>
    </row>
    <row r="2" spans="1:37" ht="15" customHeight="1" x14ac:dyDescent="0.25">
      <c r="A2" s="1"/>
      <c r="B2" s="52" t="s">
        <v>30</v>
      </c>
      <c r="C2" s="52"/>
      <c r="D2" s="52"/>
      <c r="E2" s="52"/>
      <c r="F2" s="52"/>
      <c r="G2" s="52"/>
      <c r="H2" s="1"/>
      <c r="I2" s="1"/>
      <c r="J2" s="1"/>
      <c r="K2" s="1"/>
      <c r="L2" s="1"/>
      <c r="M2" s="1"/>
      <c r="N2" s="1"/>
      <c r="O2" s="1"/>
      <c r="P2" s="1"/>
      <c r="Q2" s="41" t="s">
        <v>49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15.75" x14ac:dyDescent="0.25">
      <c r="A3" s="1"/>
      <c r="B3" s="41" t="s">
        <v>34</v>
      </c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  <c r="P3" s="2"/>
      <c r="Q3" s="1" t="s">
        <v>50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3" t="s">
        <v>51</v>
      </c>
      <c r="R4" s="53"/>
      <c r="S4" s="53"/>
      <c r="T4" s="53"/>
      <c r="U4" s="53"/>
      <c r="V4" s="53"/>
      <c r="W4" s="53"/>
      <c r="X4" s="53"/>
      <c r="Y4" s="53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22.5" customHeight="1" x14ac:dyDescent="0.25">
      <c r="A6" s="46" t="s">
        <v>0</v>
      </c>
      <c r="B6" s="45" t="s">
        <v>2</v>
      </c>
      <c r="C6" s="45" t="s">
        <v>3</v>
      </c>
      <c r="D6" s="45" t="s">
        <v>12</v>
      </c>
      <c r="E6" s="46" t="s">
        <v>4</v>
      </c>
      <c r="F6" s="46"/>
      <c r="G6" s="46"/>
      <c r="H6" s="42" t="s">
        <v>9</v>
      </c>
      <c r="I6" s="43"/>
      <c r="J6" s="43"/>
      <c r="K6" s="43"/>
      <c r="L6" s="43"/>
      <c r="M6" s="43"/>
      <c r="N6" s="43"/>
      <c r="O6" s="43"/>
      <c r="P6" s="44"/>
      <c r="Q6" s="45" t="s">
        <v>10</v>
      </c>
      <c r="R6" s="45"/>
      <c r="S6" s="45"/>
      <c r="T6" s="42" t="s">
        <v>11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4"/>
      <c r="AI6" s="45" t="s">
        <v>8</v>
      </c>
      <c r="AJ6" s="45"/>
      <c r="AK6" s="45"/>
    </row>
    <row r="7" spans="1:37" ht="29.25" customHeight="1" x14ac:dyDescent="0.25">
      <c r="A7" s="46"/>
      <c r="B7" s="45"/>
      <c r="C7" s="45"/>
      <c r="D7" s="45"/>
      <c r="E7" s="47" t="s">
        <v>5</v>
      </c>
      <c r="F7" s="47" t="s">
        <v>6</v>
      </c>
      <c r="G7" s="47" t="s">
        <v>7</v>
      </c>
      <c r="H7" s="45" t="s">
        <v>18</v>
      </c>
      <c r="I7" s="45"/>
      <c r="J7" s="45"/>
      <c r="K7" s="45" t="s">
        <v>22</v>
      </c>
      <c r="L7" s="45"/>
      <c r="M7" s="45"/>
      <c r="N7" s="45" t="s">
        <v>26</v>
      </c>
      <c r="O7" s="45"/>
      <c r="P7" s="45"/>
      <c r="Q7" s="47" t="s">
        <v>5</v>
      </c>
      <c r="R7" s="47" t="s">
        <v>6</v>
      </c>
      <c r="S7" s="47" t="s">
        <v>7</v>
      </c>
      <c r="T7" s="42" t="s">
        <v>23</v>
      </c>
      <c r="U7" s="43"/>
      <c r="V7" s="44"/>
      <c r="W7" s="42" t="s">
        <v>19</v>
      </c>
      <c r="X7" s="43"/>
      <c r="Y7" s="44"/>
      <c r="Z7" s="42" t="s">
        <v>24</v>
      </c>
      <c r="AA7" s="43"/>
      <c r="AB7" s="44"/>
      <c r="AC7" s="42" t="s">
        <v>25</v>
      </c>
      <c r="AD7" s="43"/>
      <c r="AE7" s="44"/>
      <c r="AF7" s="42" t="s">
        <v>20</v>
      </c>
      <c r="AG7" s="43"/>
      <c r="AH7" s="44"/>
      <c r="AI7" s="47" t="s">
        <v>5</v>
      </c>
      <c r="AJ7" s="47" t="s">
        <v>6</v>
      </c>
      <c r="AK7" s="47" t="s">
        <v>7</v>
      </c>
    </row>
    <row r="8" spans="1:37" ht="84.75" customHeight="1" x14ac:dyDescent="0.25">
      <c r="A8" s="46"/>
      <c r="B8" s="45"/>
      <c r="C8" s="45"/>
      <c r="D8" s="45"/>
      <c r="E8" s="48"/>
      <c r="F8" s="48"/>
      <c r="G8" s="48"/>
      <c r="H8" s="23" t="s">
        <v>5</v>
      </c>
      <c r="I8" s="23" t="s">
        <v>6</v>
      </c>
      <c r="J8" s="23" t="s">
        <v>7</v>
      </c>
      <c r="K8" s="23" t="s">
        <v>5</v>
      </c>
      <c r="L8" s="23" t="s">
        <v>6</v>
      </c>
      <c r="M8" s="23" t="s">
        <v>7</v>
      </c>
      <c r="N8" s="23" t="s">
        <v>5</v>
      </c>
      <c r="O8" s="23" t="s">
        <v>6</v>
      </c>
      <c r="P8" s="23" t="s">
        <v>7</v>
      </c>
      <c r="Q8" s="48"/>
      <c r="R8" s="48"/>
      <c r="S8" s="48"/>
      <c r="T8" s="23" t="s">
        <v>5</v>
      </c>
      <c r="U8" s="23" t="s">
        <v>6</v>
      </c>
      <c r="V8" s="23" t="s">
        <v>7</v>
      </c>
      <c r="W8" s="23" t="s">
        <v>5</v>
      </c>
      <c r="X8" s="23" t="s">
        <v>6</v>
      </c>
      <c r="Y8" s="23" t="s">
        <v>7</v>
      </c>
      <c r="Z8" s="23" t="s">
        <v>5</v>
      </c>
      <c r="AA8" s="23" t="s">
        <v>6</v>
      </c>
      <c r="AB8" s="23" t="s">
        <v>7</v>
      </c>
      <c r="AC8" s="23" t="s">
        <v>5</v>
      </c>
      <c r="AD8" s="23" t="s">
        <v>6</v>
      </c>
      <c r="AE8" s="23" t="s">
        <v>7</v>
      </c>
      <c r="AF8" s="23" t="s">
        <v>5</v>
      </c>
      <c r="AG8" s="23" t="s">
        <v>6</v>
      </c>
      <c r="AH8" s="23" t="s">
        <v>7</v>
      </c>
      <c r="AI8" s="48"/>
      <c r="AJ8" s="48"/>
      <c r="AK8" s="48"/>
    </row>
    <row r="9" spans="1:37" ht="15.75" x14ac:dyDescent="0.25">
      <c r="A9" s="8">
        <v>1</v>
      </c>
      <c r="B9" s="15" t="s">
        <v>35</v>
      </c>
      <c r="C9" s="16" t="s">
        <v>36</v>
      </c>
      <c r="D9" s="13">
        <v>26</v>
      </c>
      <c r="E9" s="13">
        <v>23</v>
      </c>
      <c r="F9" s="13">
        <v>1</v>
      </c>
      <c r="G9" s="13">
        <v>2</v>
      </c>
      <c r="H9" s="13">
        <v>13</v>
      </c>
      <c r="I9" s="13">
        <v>9</v>
      </c>
      <c r="J9" s="13">
        <v>4</v>
      </c>
      <c r="K9" s="13">
        <v>13</v>
      </c>
      <c r="L9" s="13">
        <v>10</v>
      </c>
      <c r="M9" s="13">
        <v>3</v>
      </c>
      <c r="N9" s="13">
        <v>7</v>
      </c>
      <c r="O9" s="13">
        <v>4</v>
      </c>
      <c r="P9" s="13">
        <v>15</v>
      </c>
      <c r="Q9" s="13">
        <v>21</v>
      </c>
      <c r="R9" s="13">
        <v>3</v>
      </c>
      <c r="S9" s="13">
        <v>2</v>
      </c>
      <c r="T9" s="13">
        <v>20</v>
      </c>
      <c r="U9" s="13">
        <v>4</v>
      </c>
      <c r="V9" s="13">
        <v>2</v>
      </c>
      <c r="W9" s="13">
        <v>13</v>
      </c>
      <c r="X9" s="13">
        <v>11</v>
      </c>
      <c r="Y9" s="13">
        <v>2</v>
      </c>
      <c r="Z9" s="13">
        <v>24</v>
      </c>
      <c r="AA9" s="13">
        <v>0</v>
      </c>
      <c r="AB9" s="13">
        <v>2</v>
      </c>
      <c r="AC9" s="13">
        <v>21</v>
      </c>
      <c r="AD9" s="13">
        <v>4</v>
      </c>
      <c r="AE9" s="13">
        <v>1</v>
      </c>
      <c r="AF9" s="13">
        <v>23</v>
      </c>
      <c r="AG9" s="13">
        <v>3</v>
      </c>
      <c r="AH9" s="13">
        <v>0</v>
      </c>
      <c r="AI9" s="13">
        <v>20</v>
      </c>
      <c r="AJ9" s="13">
        <v>4</v>
      </c>
      <c r="AK9" s="13">
        <v>2</v>
      </c>
    </row>
    <row r="10" spans="1:37" ht="15.75" x14ac:dyDescent="0.25">
      <c r="A10" s="8">
        <v>2</v>
      </c>
      <c r="B10" s="15" t="s">
        <v>37</v>
      </c>
      <c r="C10" s="16" t="s">
        <v>53</v>
      </c>
      <c r="D10" s="13">
        <v>26</v>
      </c>
      <c r="E10" s="13">
        <v>25</v>
      </c>
      <c r="F10" s="13">
        <v>1</v>
      </c>
      <c r="G10" s="13">
        <v>0</v>
      </c>
      <c r="H10" s="13">
        <v>16</v>
      </c>
      <c r="I10" s="13">
        <v>8</v>
      </c>
      <c r="J10" s="13">
        <v>2</v>
      </c>
      <c r="K10" s="13">
        <v>17</v>
      </c>
      <c r="L10" s="13">
        <v>7</v>
      </c>
      <c r="M10" s="13">
        <v>2</v>
      </c>
      <c r="N10" s="13">
        <v>7</v>
      </c>
      <c r="O10" s="13">
        <v>15</v>
      </c>
      <c r="P10" s="13">
        <v>4</v>
      </c>
      <c r="Q10" s="13">
        <v>23</v>
      </c>
      <c r="R10" s="13">
        <v>3</v>
      </c>
      <c r="S10" s="13">
        <v>0</v>
      </c>
      <c r="T10" s="13">
        <v>23</v>
      </c>
      <c r="U10" s="13">
        <v>3</v>
      </c>
      <c r="V10" s="13">
        <v>0</v>
      </c>
      <c r="W10" s="13">
        <v>22</v>
      </c>
      <c r="X10" s="13">
        <v>4</v>
      </c>
      <c r="Y10" s="13">
        <v>0</v>
      </c>
      <c r="Z10" s="13">
        <v>26</v>
      </c>
      <c r="AA10" s="13">
        <v>0</v>
      </c>
      <c r="AB10" s="13">
        <v>0</v>
      </c>
      <c r="AC10" s="13">
        <v>24</v>
      </c>
      <c r="AD10" s="13">
        <v>2</v>
      </c>
      <c r="AE10" s="13">
        <v>0</v>
      </c>
      <c r="AF10" s="13">
        <v>21</v>
      </c>
      <c r="AG10" s="13">
        <v>4</v>
      </c>
      <c r="AH10" s="13">
        <v>1</v>
      </c>
      <c r="AI10" s="13">
        <v>21</v>
      </c>
      <c r="AJ10" s="13">
        <v>5</v>
      </c>
      <c r="AK10" s="13">
        <v>0</v>
      </c>
    </row>
    <row r="11" spans="1:37" ht="15.75" x14ac:dyDescent="0.25">
      <c r="A11" s="8">
        <v>3</v>
      </c>
      <c r="B11" s="15" t="s">
        <v>38</v>
      </c>
      <c r="C11" s="17" t="s">
        <v>54</v>
      </c>
      <c r="D11" s="13">
        <v>3</v>
      </c>
      <c r="E11" s="13">
        <v>3</v>
      </c>
      <c r="F11" s="13">
        <v>0</v>
      </c>
      <c r="G11" s="13">
        <v>0</v>
      </c>
      <c r="H11" s="13">
        <v>1</v>
      </c>
      <c r="I11" s="13">
        <v>2</v>
      </c>
      <c r="J11" s="13">
        <v>0</v>
      </c>
      <c r="K11" s="13">
        <v>1</v>
      </c>
      <c r="L11" s="13">
        <v>2</v>
      </c>
      <c r="M11" s="13">
        <v>0</v>
      </c>
      <c r="N11" s="13">
        <v>1</v>
      </c>
      <c r="O11" s="13">
        <v>1</v>
      </c>
      <c r="P11" s="13">
        <v>1</v>
      </c>
      <c r="Q11" s="13">
        <v>0</v>
      </c>
      <c r="R11" s="13">
        <v>2</v>
      </c>
      <c r="S11" s="13">
        <v>1</v>
      </c>
      <c r="T11" s="15">
        <v>2</v>
      </c>
      <c r="U11" s="15">
        <v>1</v>
      </c>
      <c r="V11" s="15">
        <v>0</v>
      </c>
      <c r="W11" s="15">
        <v>0</v>
      </c>
      <c r="X11" s="15">
        <v>3</v>
      </c>
      <c r="Y11" s="15">
        <v>0</v>
      </c>
      <c r="Z11" s="15">
        <v>1</v>
      </c>
      <c r="AA11" s="15">
        <v>2</v>
      </c>
      <c r="AB11" s="15">
        <v>0</v>
      </c>
      <c r="AC11" s="15">
        <v>2</v>
      </c>
      <c r="AD11" s="15">
        <v>1</v>
      </c>
      <c r="AE11" s="15">
        <v>0</v>
      </c>
      <c r="AF11" s="15">
        <v>3</v>
      </c>
      <c r="AG11" s="15">
        <v>0</v>
      </c>
      <c r="AH11" s="15">
        <v>0</v>
      </c>
      <c r="AI11" s="13">
        <v>2</v>
      </c>
      <c r="AJ11" s="13">
        <v>1</v>
      </c>
      <c r="AK11" s="13">
        <v>0</v>
      </c>
    </row>
    <row r="12" spans="1:37" ht="15.75" x14ac:dyDescent="0.25">
      <c r="A12" s="8">
        <v>4</v>
      </c>
      <c r="B12" s="13" t="s">
        <v>39</v>
      </c>
      <c r="C12" s="17" t="s">
        <v>40</v>
      </c>
      <c r="D12" s="13">
        <v>4</v>
      </c>
      <c r="E12" s="13">
        <v>2</v>
      </c>
      <c r="F12" s="13">
        <v>1</v>
      </c>
      <c r="G12" s="13">
        <v>1</v>
      </c>
      <c r="H12" s="13">
        <v>0</v>
      </c>
      <c r="I12" s="13">
        <v>2</v>
      </c>
      <c r="J12" s="13">
        <v>2</v>
      </c>
      <c r="K12" s="13">
        <v>0</v>
      </c>
      <c r="L12" s="13">
        <v>1</v>
      </c>
      <c r="M12" s="13">
        <v>3</v>
      </c>
      <c r="N12" s="13">
        <v>0</v>
      </c>
      <c r="O12" s="13">
        <v>1</v>
      </c>
      <c r="P12" s="13">
        <v>3</v>
      </c>
      <c r="Q12" s="13">
        <v>1</v>
      </c>
      <c r="R12" s="13">
        <v>1</v>
      </c>
      <c r="S12" s="13">
        <v>2</v>
      </c>
      <c r="T12" s="13">
        <v>0</v>
      </c>
      <c r="U12" s="13">
        <v>2</v>
      </c>
      <c r="V12" s="13">
        <v>2</v>
      </c>
      <c r="W12" s="13">
        <v>1</v>
      </c>
      <c r="X12" s="13">
        <v>1</v>
      </c>
      <c r="Y12" s="13">
        <v>2</v>
      </c>
      <c r="Z12" s="13">
        <v>2</v>
      </c>
      <c r="AA12" s="13">
        <v>0</v>
      </c>
      <c r="AB12" s="13">
        <v>2</v>
      </c>
      <c r="AC12" s="13">
        <v>2</v>
      </c>
      <c r="AD12" s="13">
        <v>1</v>
      </c>
      <c r="AE12" s="13">
        <v>1</v>
      </c>
      <c r="AF12" s="13">
        <v>3</v>
      </c>
      <c r="AG12" s="13">
        <v>1</v>
      </c>
      <c r="AH12" s="13">
        <v>0</v>
      </c>
      <c r="AI12" s="13">
        <v>1</v>
      </c>
      <c r="AJ12" s="13">
        <v>1</v>
      </c>
      <c r="AK12" s="13">
        <v>2</v>
      </c>
    </row>
    <row r="13" spans="1:37" ht="15.75" x14ac:dyDescent="0.25">
      <c r="A13" s="49" t="s">
        <v>13</v>
      </c>
      <c r="B13" s="50"/>
      <c r="C13" s="51"/>
      <c r="D13" s="11">
        <f t="shared" ref="D13:AK13" si="0">SUM(D9:D12)</f>
        <v>59</v>
      </c>
      <c r="E13" s="11">
        <f t="shared" si="0"/>
        <v>53</v>
      </c>
      <c r="F13" s="11">
        <f t="shared" si="0"/>
        <v>3</v>
      </c>
      <c r="G13" s="11">
        <f t="shared" si="0"/>
        <v>3</v>
      </c>
      <c r="H13" s="11">
        <f t="shared" si="0"/>
        <v>30</v>
      </c>
      <c r="I13" s="11">
        <f t="shared" si="0"/>
        <v>21</v>
      </c>
      <c r="J13" s="11">
        <f t="shared" si="0"/>
        <v>8</v>
      </c>
      <c r="K13" s="11">
        <f t="shared" si="0"/>
        <v>31</v>
      </c>
      <c r="L13" s="11">
        <f t="shared" si="0"/>
        <v>20</v>
      </c>
      <c r="M13" s="11">
        <f t="shared" si="0"/>
        <v>8</v>
      </c>
      <c r="N13" s="11">
        <f t="shared" si="0"/>
        <v>15</v>
      </c>
      <c r="O13" s="11">
        <f t="shared" si="0"/>
        <v>21</v>
      </c>
      <c r="P13" s="11">
        <f t="shared" si="0"/>
        <v>23</v>
      </c>
      <c r="Q13" s="11">
        <f t="shared" si="0"/>
        <v>45</v>
      </c>
      <c r="R13" s="11">
        <f t="shared" si="0"/>
        <v>9</v>
      </c>
      <c r="S13" s="11">
        <f t="shared" si="0"/>
        <v>5</v>
      </c>
      <c r="T13" s="11">
        <f t="shared" si="0"/>
        <v>45</v>
      </c>
      <c r="U13" s="11">
        <f t="shared" si="0"/>
        <v>10</v>
      </c>
      <c r="V13" s="11">
        <f t="shared" si="0"/>
        <v>4</v>
      </c>
      <c r="W13" s="11">
        <f t="shared" si="0"/>
        <v>36</v>
      </c>
      <c r="X13" s="11">
        <f t="shared" si="0"/>
        <v>19</v>
      </c>
      <c r="Y13" s="11">
        <f t="shared" si="0"/>
        <v>4</v>
      </c>
      <c r="Z13" s="11">
        <f t="shared" si="0"/>
        <v>53</v>
      </c>
      <c r="AA13" s="11">
        <f t="shared" si="0"/>
        <v>2</v>
      </c>
      <c r="AB13" s="11">
        <f t="shared" si="0"/>
        <v>4</v>
      </c>
      <c r="AC13" s="11">
        <f t="shared" si="0"/>
        <v>49</v>
      </c>
      <c r="AD13" s="11">
        <f t="shared" si="0"/>
        <v>8</v>
      </c>
      <c r="AE13" s="11">
        <f t="shared" si="0"/>
        <v>2</v>
      </c>
      <c r="AF13" s="11">
        <f t="shared" si="0"/>
        <v>50</v>
      </c>
      <c r="AG13" s="11">
        <f t="shared" si="0"/>
        <v>8</v>
      </c>
      <c r="AH13" s="11">
        <f t="shared" si="0"/>
        <v>1</v>
      </c>
      <c r="AI13" s="11">
        <f t="shared" si="0"/>
        <v>44</v>
      </c>
      <c r="AJ13" s="11">
        <f t="shared" si="0"/>
        <v>11</v>
      </c>
      <c r="AK13" s="11">
        <f t="shared" si="0"/>
        <v>4</v>
      </c>
    </row>
    <row r="14" spans="1:37" ht="15.75" x14ac:dyDescent="0.25">
      <c r="A14" s="49" t="s">
        <v>14</v>
      </c>
      <c r="B14" s="50"/>
      <c r="C14" s="50"/>
      <c r="D14" s="12">
        <f>D13*100/D13</f>
        <v>100</v>
      </c>
      <c r="E14" s="28">
        <f>E13*100/D13</f>
        <v>89.830508474576277</v>
      </c>
      <c r="F14" s="19">
        <f>F13*100/D13</f>
        <v>5.0847457627118642</v>
      </c>
      <c r="G14" s="19">
        <f>G13*100/D13</f>
        <v>5.0847457627118642</v>
      </c>
      <c r="H14" s="29">
        <f>H13*100/D13</f>
        <v>50.847457627118644</v>
      </c>
      <c r="I14" s="29">
        <f>I13*100/D13</f>
        <v>35.593220338983052</v>
      </c>
      <c r="J14" s="29">
        <f>J13*100/D13</f>
        <v>13.559322033898304</v>
      </c>
      <c r="K14" s="29">
        <f>K13*100/D13</f>
        <v>52.542372881355931</v>
      </c>
      <c r="L14" s="29">
        <f>L13*100/D13</f>
        <v>33.898305084745765</v>
      </c>
      <c r="M14" s="29">
        <f>M13*100/D13</f>
        <v>13.559322033898304</v>
      </c>
      <c r="N14" s="19">
        <f>N13*100/D13</f>
        <v>25.423728813559322</v>
      </c>
      <c r="O14" s="19">
        <f>O13*100/D13</f>
        <v>35.593220338983052</v>
      </c>
      <c r="P14" s="19">
        <f>P13*100/D13</f>
        <v>38.983050847457626</v>
      </c>
      <c r="Q14" s="30">
        <f>Q13*100/D13</f>
        <v>76.271186440677965</v>
      </c>
      <c r="R14" s="30">
        <f>R13*100/D13</f>
        <v>15.254237288135593</v>
      </c>
      <c r="S14" s="30">
        <v>9</v>
      </c>
      <c r="T14" s="19">
        <f>T13*100/D13</f>
        <v>76.271186440677965</v>
      </c>
      <c r="U14" s="19">
        <f>U13*100/D13</f>
        <v>16.949152542372882</v>
      </c>
      <c r="V14" s="19">
        <f>V13*100/D13</f>
        <v>6.7796610169491522</v>
      </c>
      <c r="W14" s="19">
        <f>W13*100/D13</f>
        <v>61.016949152542374</v>
      </c>
      <c r="X14" s="19">
        <f>X13*100/D13</f>
        <v>32.203389830508478</v>
      </c>
      <c r="Y14" s="19">
        <f>Y13*100/D13</f>
        <v>6.7796610169491522</v>
      </c>
      <c r="Z14" s="19">
        <f>Z13*100/D13</f>
        <v>89.830508474576277</v>
      </c>
      <c r="AA14" s="19">
        <f>AA13*100/D13</f>
        <v>3.3898305084745761</v>
      </c>
      <c r="AB14" s="19">
        <f>AB13*100/D13</f>
        <v>6.7796610169491522</v>
      </c>
      <c r="AC14" s="19">
        <f>AC13*100/D13</f>
        <v>83.050847457627114</v>
      </c>
      <c r="AD14" s="19">
        <f>AD13*100/D13</f>
        <v>13.559322033898304</v>
      </c>
      <c r="AE14" s="19">
        <f>AE13*100/D13</f>
        <v>3.3898305084745761</v>
      </c>
      <c r="AF14" s="29">
        <f>AF13*100/D13</f>
        <v>84.745762711864401</v>
      </c>
      <c r="AG14" s="29">
        <f>AG13*100/D13</f>
        <v>13.559322033898304</v>
      </c>
      <c r="AH14" s="29">
        <f>AH13*100/D13</f>
        <v>1.6949152542372881</v>
      </c>
      <c r="AI14" s="29">
        <f>AI13*100/D13</f>
        <v>74.576271186440678</v>
      </c>
      <c r="AJ14" s="29">
        <f>AJ13*100/D13</f>
        <v>18.64406779661017</v>
      </c>
      <c r="AK14" s="29">
        <f>AK13*100/D13</f>
        <v>6.7796610169491522</v>
      </c>
    </row>
  </sheetData>
  <mergeCells count="33"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  <mergeCell ref="A14:C14"/>
    <mergeCell ref="A13:C13"/>
    <mergeCell ref="A6:A8"/>
    <mergeCell ref="B6:B8"/>
    <mergeCell ref="C6:C8"/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zoomScaleNormal="100" workbookViewId="0">
      <selection activeCell="F22" sqref="F22"/>
    </sheetView>
  </sheetViews>
  <sheetFormatPr defaultRowHeight="15" x14ac:dyDescent="0.25"/>
  <cols>
    <col min="2" max="2" width="21.7109375" customWidth="1"/>
    <col min="3" max="3" width="33.5703125" customWidth="1"/>
    <col min="4" max="4" width="11.140625" customWidth="1"/>
  </cols>
  <sheetData>
    <row r="1" spans="1:3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40" t="s">
        <v>21</v>
      </c>
      <c r="AJ1" s="40"/>
      <c r="AK1" s="40"/>
    </row>
    <row r="2" spans="1:37" ht="15" customHeight="1" x14ac:dyDescent="0.25">
      <c r="A2" s="1"/>
      <c r="B2" s="52" t="s">
        <v>31</v>
      </c>
      <c r="C2" s="52"/>
      <c r="D2" s="52"/>
      <c r="E2" s="52"/>
      <c r="F2" s="52"/>
      <c r="G2" s="52"/>
      <c r="H2" s="1"/>
      <c r="I2" s="1"/>
      <c r="J2" s="1"/>
      <c r="K2" s="1"/>
      <c r="L2" s="1"/>
      <c r="M2" s="1"/>
      <c r="N2" s="1"/>
      <c r="O2" s="1"/>
      <c r="P2" s="1"/>
      <c r="Q2" s="41" t="s">
        <v>49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15.75" x14ac:dyDescent="0.25">
      <c r="A3" s="1"/>
      <c r="B3" s="41" t="s">
        <v>34</v>
      </c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  <c r="P3" s="2"/>
      <c r="Q3" s="1" t="s">
        <v>50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3" t="s">
        <v>51</v>
      </c>
      <c r="R4" s="53"/>
      <c r="S4" s="53"/>
      <c r="T4" s="53"/>
      <c r="U4" s="53"/>
      <c r="V4" s="53"/>
      <c r="W4" s="53"/>
      <c r="X4" s="53"/>
      <c r="Y4" s="53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48" customHeight="1" x14ac:dyDescent="0.25">
      <c r="A6" s="46" t="s">
        <v>0</v>
      </c>
      <c r="B6" s="45" t="s">
        <v>2</v>
      </c>
      <c r="C6" s="45" t="s">
        <v>3</v>
      </c>
      <c r="D6" s="45" t="s">
        <v>12</v>
      </c>
      <c r="E6" s="46" t="s">
        <v>4</v>
      </c>
      <c r="F6" s="46"/>
      <c r="G6" s="46"/>
      <c r="H6" s="42" t="s">
        <v>9</v>
      </c>
      <c r="I6" s="43"/>
      <c r="J6" s="43"/>
      <c r="K6" s="43"/>
      <c r="L6" s="43"/>
      <c r="M6" s="43"/>
      <c r="N6" s="43"/>
      <c r="O6" s="43"/>
      <c r="P6" s="44"/>
      <c r="Q6" s="45" t="s">
        <v>10</v>
      </c>
      <c r="R6" s="45"/>
      <c r="S6" s="45"/>
      <c r="T6" s="42" t="s">
        <v>11</v>
      </c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4"/>
      <c r="AI6" s="45" t="s">
        <v>8</v>
      </c>
      <c r="AJ6" s="45"/>
      <c r="AK6" s="45"/>
    </row>
    <row r="7" spans="1:37" ht="15" customHeight="1" x14ac:dyDescent="0.25">
      <c r="A7" s="46"/>
      <c r="B7" s="45"/>
      <c r="C7" s="45"/>
      <c r="D7" s="45"/>
      <c r="E7" s="47" t="s">
        <v>5</v>
      </c>
      <c r="F7" s="47" t="s">
        <v>6</v>
      </c>
      <c r="G7" s="47" t="s">
        <v>7</v>
      </c>
      <c r="H7" s="42" t="s">
        <v>18</v>
      </c>
      <c r="I7" s="43"/>
      <c r="J7" s="44"/>
      <c r="K7" s="42" t="s">
        <v>22</v>
      </c>
      <c r="L7" s="43"/>
      <c r="M7" s="44"/>
      <c r="N7" s="42" t="s">
        <v>26</v>
      </c>
      <c r="O7" s="43"/>
      <c r="P7" s="44"/>
      <c r="Q7" s="47" t="s">
        <v>5</v>
      </c>
      <c r="R7" s="47" t="s">
        <v>6</v>
      </c>
      <c r="S7" s="47" t="s">
        <v>7</v>
      </c>
      <c r="T7" s="42" t="s">
        <v>23</v>
      </c>
      <c r="U7" s="43"/>
      <c r="V7" s="44"/>
      <c r="W7" s="42" t="s">
        <v>19</v>
      </c>
      <c r="X7" s="43"/>
      <c r="Y7" s="44"/>
      <c r="Z7" s="42" t="s">
        <v>24</v>
      </c>
      <c r="AA7" s="43"/>
      <c r="AB7" s="44"/>
      <c r="AC7" s="42" t="s">
        <v>25</v>
      </c>
      <c r="AD7" s="43"/>
      <c r="AE7" s="44"/>
      <c r="AF7" s="42" t="s">
        <v>20</v>
      </c>
      <c r="AG7" s="43"/>
      <c r="AH7" s="44"/>
      <c r="AI7" s="47" t="s">
        <v>5</v>
      </c>
      <c r="AJ7" s="47" t="s">
        <v>6</v>
      </c>
      <c r="AK7" s="47" t="s">
        <v>7</v>
      </c>
    </row>
    <row r="8" spans="1:37" ht="86.25" customHeight="1" x14ac:dyDescent="0.25">
      <c r="A8" s="46"/>
      <c r="B8" s="45"/>
      <c r="C8" s="45"/>
      <c r="D8" s="45"/>
      <c r="E8" s="48"/>
      <c r="F8" s="48"/>
      <c r="G8" s="48"/>
      <c r="H8" s="23" t="s">
        <v>5</v>
      </c>
      <c r="I8" s="23" t="s">
        <v>6</v>
      </c>
      <c r="J8" s="23" t="s">
        <v>7</v>
      </c>
      <c r="K8" s="23" t="s">
        <v>5</v>
      </c>
      <c r="L8" s="23" t="s">
        <v>6</v>
      </c>
      <c r="M8" s="23" t="s">
        <v>7</v>
      </c>
      <c r="N8" s="23" t="s">
        <v>5</v>
      </c>
      <c r="O8" s="23" t="s">
        <v>6</v>
      </c>
      <c r="P8" s="23" t="s">
        <v>7</v>
      </c>
      <c r="Q8" s="48"/>
      <c r="R8" s="48"/>
      <c r="S8" s="48"/>
      <c r="T8" s="23" t="s">
        <v>5</v>
      </c>
      <c r="U8" s="23" t="s">
        <v>6</v>
      </c>
      <c r="V8" s="23" t="s">
        <v>7</v>
      </c>
      <c r="W8" s="23" t="s">
        <v>5</v>
      </c>
      <c r="X8" s="23" t="s">
        <v>6</v>
      </c>
      <c r="Y8" s="23" t="s">
        <v>7</v>
      </c>
      <c r="Z8" s="23" t="s">
        <v>5</v>
      </c>
      <c r="AA8" s="23" t="s">
        <v>6</v>
      </c>
      <c r="AB8" s="23" t="s">
        <v>7</v>
      </c>
      <c r="AC8" s="23" t="s">
        <v>5</v>
      </c>
      <c r="AD8" s="23" t="s">
        <v>6</v>
      </c>
      <c r="AE8" s="23" t="s">
        <v>7</v>
      </c>
      <c r="AF8" s="23" t="s">
        <v>5</v>
      </c>
      <c r="AG8" s="23" t="s">
        <v>6</v>
      </c>
      <c r="AH8" s="23" t="s">
        <v>7</v>
      </c>
      <c r="AI8" s="48"/>
      <c r="AJ8" s="48"/>
      <c r="AK8" s="48"/>
    </row>
    <row r="9" spans="1:37" ht="15.75" x14ac:dyDescent="0.25">
      <c r="A9" s="8">
        <v>1</v>
      </c>
      <c r="B9" s="15" t="s">
        <v>41</v>
      </c>
      <c r="C9" s="15" t="s">
        <v>55</v>
      </c>
      <c r="D9" s="13">
        <v>25</v>
      </c>
      <c r="E9" s="22">
        <v>23</v>
      </c>
      <c r="F9" s="22">
        <v>2</v>
      </c>
      <c r="G9" s="22">
        <v>0</v>
      </c>
      <c r="H9" s="22">
        <v>22</v>
      </c>
      <c r="I9" s="22">
        <v>3</v>
      </c>
      <c r="J9" s="22">
        <v>0</v>
      </c>
      <c r="K9" s="22">
        <v>22</v>
      </c>
      <c r="L9" s="22">
        <v>3</v>
      </c>
      <c r="M9" s="22">
        <v>0</v>
      </c>
      <c r="N9" s="22">
        <v>6</v>
      </c>
      <c r="O9" s="22">
        <v>16</v>
      </c>
      <c r="P9" s="22">
        <v>3</v>
      </c>
      <c r="Q9" s="22">
        <v>22</v>
      </c>
      <c r="R9" s="22">
        <v>3</v>
      </c>
      <c r="S9" s="22">
        <v>0</v>
      </c>
      <c r="T9" s="22">
        <v>23</v>
      </c>
      <c r="U9" s="22">
        <v>2</v>
      </c>
      <c r="V9" s="22">
        <v>0</v>
      </c>
      <c r="W9" s="22">
        <v>23</v>
      </c>
      <c r="X9" s="22">
        <v>2</v>
      </c>
      <c r="Y9" s="22">
        <v>0</v>
      </c>
      <c r="Z9" s="22">
        <v>22</v>
      </c>
      <c r="AA9" s="22">
        <v>3</v>
      </c>
      <c r="AB9" s="22">
        <v>0</v>
      </c>
      <c r="AC9" s="22">
        <v>21</v>
      </c>
      <c r="AD9" s="22">
        <v>4</v>
      </c>
      <c r="AE9" s="22">
        <v>0</v>
      </c>
      <c r="AF9" s="22">
        <v>23</v>
      </c>
      <c r="AG9" s="22">
        <v>2</v>
      </c>
      <c r="AH9" s="22">
        <v>0</v>
      </c>
      <c r="AI9" s="22">
        <v>22</v>
      </c>
      <c r="AJ9" s="22">
        <v>3</v>
      </c>
      <c r="AK9" s="22">
        <v>0</v>
      </c>
    </row>
    <row r="10" spans="1:37" ht="15.75" x14ac:dyDescent="0.25">
      <c r="A10" s="8">
        <v>2</v>
      </c>
      <c r="B10" s="15" t="s">
        <v>42</v>
      </c>
      <c r="C10" s="15" t="s">
        <v>43</v>
      </c>
      <c r="D10" s="13">
        <v>28</v>
      </c>
      <c r="E10" s="22">
        <v>25</v>
      </c>
      <c r="F10" s="22">
        <v>3</v>
      </c>
      <c r="G10" s="22">
        <v>0</v>
      </c>
      <c r="H10" s="22">
        <v>8</v>
      </c>
      <c r="I10" s="22">
        <v>14</v>
      </c>
      <c r="J10" s="22">
        <v>6</v>
      </c>
      <c r="K10" s="22">
        <v>6</v>
      </c>
      <c r="L10" s="22">
        <v>18</v>
      </c>
      <c r="M10" s="22">
        <v>4</v>
      </c>
      <c r="N10" s="22">
        <v>11</v>
      </c>
      <c r="O10" s="22">
        <v>5</v>
      </c>
      <c r="P10" s="22">
        <v>12</v>
      </c>
      <c r="Q10" s="22">
        <v>13</v>
      </c>
      <c r="R10" s="22">
        <v>12</v>
      </c>
      <c r="S10" s="22">
        <v>3</v>
      </c>
      <c r="T10" s="22">
        <v>9</v>
      </c>
      <c r="U10" s="22">
        <v>19</v>
      </c>
      <c r="V10" s="22">
        <v>0</v>
      </c>
      <c r="W10" s="24">
        <v>9</v>
      </c>
      <c r="X10" s="24">
        <v>19</v>
      </c>
      <c r="Y10" s="24">
        <v>0</v>
      </c>
      <c r="Z10" s="24">
        <v>9</v>
      </c>
      <c r="AA10" s="24">
        <v>19</v>
      </c>
      <c r="AB10" s="24">
        <v>0</v>
      </c>
      <c r="AC10" s="24">
        <v>9</v>
      </c>
      <c r="AD10" s="24">
        <v>19</v>
      </c>
      <c r="AE10" s="24">
        <v>0</v>
      </c>
      <c r="AF10" s="22">
        <v>25</v>
      </c>
      <c r="AG10" s="22">
        <v>3</v>
      </c>
      <c r="AH10" s="22">
        <v>0</v>
      </c>
      <c r="AI10" s="22">
        <v>11</v>
      </c>
      <c r="AJ10" s="22">
        <v>16</v>
      </c>
      <c r="AK10" s="22">
        <v>1</v>
      </c>
    </row>
    <row r="11" spans="1:37" ht="15.75" x14ac:dyDescent="0.25">
      <c r="A11" s="8">
        <v>3</v>
      </c>
      <c r="B11" s="15" t="s">
        <v>38</v>
      </c>
      <c r="C11" s="17" t="s">
        <v>54</v>
      </c>
      <c r="D11" s="13">
        <v>7</v>
      </c>
      <c r="E11" s="32">
        <v>4</v>
      </c>
      <c r="F11" s="32">
        <v>2</v>
      </c>
      <c r="G11" s="32">
        <v>1</v>
      </c>
      <c r="H11" s="32">
        <v>3</v>
      </c>
      <c r="I11" s="32">
        <v>2</v>
      </c>
      <c r="J11" s="32">
        <v>2</v>
      </c>
      <c r="K11" s="32">
        <v>3</v>
      </c>
      <c r="L11" s="32">
        <v>3</v>
      </c>
      <c r="M11" s="32">
        <v>1</v>
      </c>
      <c r="N11" s="32">
        <v>3</v>
      </c>
      <c r="O11" s="32">
        <v>2</v>
      </c>
      <c r="P11" s="32">
        <v>2</v>
      </c>
      <c r="Q11" s="32">
        <v>3</v>
      </c>
      <c r="R11" s="32">
        <v>3</v>
      </c>
      <c r="S11" s="32">
        <v>1</v>
      </c>
      <c r="T11" s="32">
        <v>3</v>
      </c>
      <c r="U11" s="32">
        <v>3</v>
      </c>
      <c r="V11" s="32">
        <v>1</v>
      </c>
      <c r="W11" s="32">
        <v>3</v>
      </c>
      <c r="X11" s="32">
        <v>2</v>
      </c>
      <c r="Y11" s="32">
        <v>2</v>
      </c>
      <c r="Z11" s="32">
        <v>2</v>
      </c>
      <c r="AA11" s="32">
        <v>4</v>
      </c>
      <c r="AB11" s="32">
        <v>1</v>
      </c>
      <c r="AC11" s="32">
        <v>2</v>
      </c>
      <c r="AD11" s="32">
        <v>4</v>
      </c>
      <c r="AE11" s="32">
        <v>1</v>
      </c>
      <c r="AF11" s="32">
        <v>5</v>
      </c>
      <c r="AG11" s="32">
        <v>2</v>
      </c>
      <c r="AH11" s="32">
        <v>0</v>
      </c>
      <c r="AI11" s="32">
        <v>2</v>
      </c>
      <c r="AJ11" s="32">
        <v>4</v>
      </c>
      <c r="AK11" s="32">
        <v>1</v>
      </c>
    </row>
    <row r="12" spans="1:37" ht="15.75" x14ac:dyDescent="0.25">
      <c r="A12" s="8">
        <v>4</v>
      </c>
      <c r="B12" s="15" t="s">
        <v>39</v>
      </c>
      <c r="C12" s="17" t="s">
        <v>40</v>
      </c>
      <c r="D12" s="13">
        <v>6</v>
      </c>
      <c r="E12" s="22">
        <v>3</v>
      </c>
      <c r="F12" s="22">
        <v>2</v>
      </c>
      <c r="G12" s="22">
        <v>1</v>
      </c>
      <c r="H12" s="22">
        <v>1</v>
      </c>
      <c r="I12" s="22">
        <v>2</v>
      </c>
      <c r="J12" s="22">
        <v>3</v>
      </c>
      <c r="K12" s="22">
        <v>0</v>
      </c>
      <c r="L12" s="22">
        <v>4</v>
      </c>
      <c r="M12" s="22">
        <v>2</v>
      </c>
      <c r="N12" s="22">
        <v>1</v>
      </c>
      <c r="O12" s="22">
        <v>2</v>
      </c>
      <c r="P12" s="22">
        <v>3</v>
      </c>
      <c r="Q12" s="22">
        <v>3</v>
      </c>
      <c r="R12" s="22">
        <v>2</v>
      </c>
      <c r="S12" s="22">
        <v>1</v>
      </c>
      <c r="T12" s="22">
        <v>3</v>
      </c>
      <c r="U12" s="22">
        <v>2</v>
      </c>
      <c r="V12" s="22">
        <v>1</v>
      </c>
      <c r="W12" s="22">
        <v>2</v>
      </c>
      <c r="X12" s="22">
        <v>3</v>
      </c>
      <c r="Y12" s="22">
        <v>1</v>
      </c>
      <c r="Z12" s="22">
        <v>2</v>
      </c>
      <c r="AA12" s="22">
        <v>3</v>
      </c>
      <c r="AB12" s="22">
        <v>1</v>
      </c>
      <c r="AC12" s="22">
        <v>1</v>
      </c>
      <c r="AD12" s="22">
        <v>4</v>
      </c>
      <c r="AE12" s="22">
        <v>1</v>
      </c>
      <c r="AF12" s="22">
        <v>4</v>
      </c>
      <c r="AG12" s="22">
        <v>2</v>
      </c>
      <c r="AH12" s="22">
        <v>0</v>
      </c>
      <c r="AI12" s="22">
        <v>1</v>
      </c>
      <c r="AJ12" s="22">
        <v>3</v>
      </c>
      <c r="AK12" s="22">
        <v>2</v>
      </c>
    </row>
    <row r="13" spans="1:37" ht="15.75" x14ac:dyDescent="0.25">
      <c r="A13" s="49" t="s">
        <v>13</v>
      </c>
      <c r="B13" s="50"/>
      <c r="C13" s="51"/>
      <c r="D13" s="11">
        <f t="shared" ref="D13:AK13" si="0">SUM(D9:D12)</f>
        <v>66</v>
      </c>
      <c r="E13" s="31">
        <f t="shared" si="0"/>
        <v>55</v>
      </c>
      <c r="F13" s="31">
        <f t="shared" si="0"/>
        <v>9</v>
      </c>
      <c r="G13" s="31">
        <f t="shared" si="0"/>
        <v>2</v>
      </c>
      <c r="H13" s="31">
        <f t="shared" si="0"/>
        <v>34</v>
      </c>
      <c r="I13" s="31">
        <f t="shared" si="0"/>
        <v>21</v>
      </c>
      <c r="J13" s="31">
        <f t="shared" si="0"/>
        <v>11</v>
      </c>
      <c r="K13" s="31">
        <f t="shared" si="0"/>
        <v>31</v>
      </c>
      <c r="L13" s="31">
        <f t="shared" si="0"/>
        <v>28</v>
      </c>
      <c r="M13" s="31">
        <f t="shared" si="0"/>
        <v>7</v>
      </c>
      <c r="N13" s="31">
        <f t="shared" si="0"/>
        <v>21</v>
      </c>
      <c r="O13" s="31">
        <f t="shared" si="0"/>
        <v>25</v>
      </c>
      <c r="P13" s="31">
        <f t="shared" si="0"/>
        <v>20</v>
      </c>
      <c r="Q13" s="31">
        <f t="shared" si="0"/>
        <v>41</v>
      </c>
      <c r="R13" s="31">
        <f t="shared" si="0"/>
        <v>20</v>
      </c>
      <c r="S13" s="31">
        <f t="shared" si="0"/>
        <v>5</v>
      </c>
      <c r="T13" s="31">
        <f t="shared" si="0"/>
        <v>38</v>
      </c>
      <c r="U13" s="31">
        <f t="shared" si="0"/>
        <v>26</v>
      </c>
      <c r="V13" s="31">
        <f t="shared" si="0"/>
        <v>2</v>
      </c>
      <c r="W13" s="31">
        <f t="shared" si="0"/>
        <v>37</v>
      </c>
      <c r="X13" s="31">
        <f t="shared" si="0"/>
        <v>26</v>
      </c>
      <c r="Y13" s="31">
        <f t="shared" si="0"/>
        <v>3</v>
      </c>
      <c r="Z13" s="31">
        <f t="shared" si="0"/>
        <v>35</v>
      </c>
      <c r="AA13" s="31">
        <f t="shared" si="0"/>
        <v>29</v>
      </c>
      <c r="AB13" s="31">
        <f t="shared" si="0"/>
        <v>2</v>
      </c>
      <c r="AC13" s="31">
        <f t="shared" si="0"/>
        <v>33</v>
      </c>
      <c r="AD13" s="31">
        <f t="shared" si="0"/>
        <v>31</v>
      </c>
      <c r="AE13" s="31">
        <f t="shared" si="0"/>
        <v>2</v>
      </c>
      <c r="AF13" s="31">
        <f t="shared" si="0"/>
        <v>57</v>
      </c>
      <c r="AG13" s="31">
        <f t="shared" si="0"/>
        <v>9</v>
      </c>
      <c r="AH13" s="31">
        <f t="shared" si="0"/>
        <v>0</v>
      </c>
      <c r="AI13" s="31">
        <f t="shared" si="0"/>
        <v>36</v>
      </c>
      <c r="AJ13" s="31">
        <f t="shared" si="0"/>
        <v>26</v>
      </c>
      <c r="AK13" s="31">
        <f t="shared" si="0"/>
        <v>4</v>
      </c>
    </row>
    <row r="14" spans="1:37" ht="15.75" x14ac:dyDescent="0.25">
      <c r="A14" s="49" t="s">
        <v>14</v>
      </c>
      <c r="B14" s="50"/>
      <c r="C14" s="50"/>
      <c r="D14" s="12">
        <f>D13*100/D13</f>
        <v>100</v>
      </c>
      <c r="E14" s="28">
        <f>E13*100/D13</f>
        <v>83.333333333333329</v>
      </c>
      <c r="F14" s="19">
        <f>F13*100/D13</f>
        <v>13.636363636363637</v>
      </c>
      <c r="G14" s="19">
        <f>G13*100/D13</f>
        <v>3.0303030303030303</v>
      </c>
      <c r="H14" s="39">
        <f>H13*100/D13</f>
        <v>51.515151515151516</v>
      </c>
      <c r="I14" s="39">
        <f>I13*100/D13</f>
        <v>31.818181818181817</v>
      </c>
      <c r="J14" s="39">
        <f>J13*100/D13</f>
        <v>16.666666666666668</v>
      </c>
      <c r="K14" s="19">
        <f>K13*100/D13</f>
        <v>46.969696969696969</v>
      </c>
      <c r="L14" s="19">
        <f>L13*100/D13</f>
        <v>42.424242424242422</v>
      </c>
      <c r="M14" s="19">
        <f>M13*100/D13</f>
        <v>10.606060606060606</v>
      </c>
      <c r="N14" s="19">
        <f>N13*100/D13</f>
        <v>31.818181818181817</v>
      </c>
      <c r="O14" s="19">
        <f>O13*100/D13</f>
        <v>37.878787878787875</v>
      </c>
      <c r="P14" s="19">
        <f>P13*100/D13</f>
        <v>30.303030303030305</v>
      </c>
      <c r="Q14" s="29">
        <f>Q13*100/D13</f>
        <v>62.121212121212125</v>
      </c>
      <c r="R14" s="29">
        <f>R13*100/D13</f>
        <v>30.303030303030305</v>
      </c>
      <c r="S14" s="29">
        <f>S13*100/D13</f>
        <v>7.5757575757575761</v>
      </c>
      <c r="T14" s="19">
        <f>T13*100/D13</f>
        <v>57.575757575757578</v>
      </c>
      <c r="U14" s="19">
        <f>U13*100/D13</f>
        <v>39.393939393939391</v>
      </c>
      <c r="V14" s="19">
        <f>V13*100/D13</f>
        <v>3.0303030303030303</v>
      </c>
      <c r="W14" s="19">
        <f>W13*100/D13</f>
        <v>56.060606060606062</v>
      </c>
      <c r="X14" s="19">
        <f>X13*100/D13</f>
        <v>39.393939393939391</v>
      </c>
      <c r="Y14" s="19">
        <f>Y13*100/D13</f>
        <v>4.5454545454545459</v>
      </c>
      <c r="Z14" s="19">
        <f>Z13*100/D13</f>
        <v>53.030303030303031</v>
      </c>
      <c r="AA14" s="19">
        <f>AA13*100/D13</f>
        <v>43.939393939393938</v>
      </c>
      <c r="AB14" s="19">
        <f>AB13*100/D13</f>
        <v>3.0303030303030303</v>
      </c>
      <c r="AC14" s="19">
        <f>AC13*100/D13</f>
        <v>50</v>
      </c>
      <c r="AD14" s="19">
        <f>AD13*100/D13</f>
        <v>46.969696969696969</v>
      </c>
      <c r="AE14" s="19">
        <f>AE13*100/D13</f>
        <v>3.0303030303030303</v>
      </c>
      <c r="AF14" s="19">
        <f>AF13*100/D13</f>
        <v>86.36363636363636</v>
      </c>
      <c r="AG14" s="19">
        <f>AG13*100/D13</f>
        <v>13.636363636363637</v>
      </c>
      <c r="AH14" s="19">
        <f>AH13*100/D13</f>
        <v>0</v>
      </c>
      <c r="AI14" s="19">
        <f>AI13*100/D13</f>
        <v>54.545454545454547</v>
      </c>
      <c r="AJ14" s="19">
        <f>AJ13*100/D13</f>
        <v>39.393939393939391</v>
      </c>
      <c r="AK14" s="19">
        <f>AK13*100/D13</f>
        <v>6.0606060606060606</v>
      </c>
    </row>
  </sheetData>
  <mergeCells count="33">
    <mergeCell ref="AK7:AK8"/>
    <mergeCell ref="AI6:AK6"/>
    <mergeCell ref="T7:V7"/>
    <mergeCell ref="W7:Y7"/>
    <mergeCell ref="Q6:S6"/>
    <mergeCell ref="AI7:AI8"/>
    <mergeCell ref="AJ7:AJ8"/>
    <mergeCell ref="Q2:AK2"/>
    <mergeCell ref="Q4:Y4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14:C14"/>
    <mergeCell ref="A13:C13"/>
    <mergeCell ref="A6:A8"/>
    <mergeCell ref="B6:B8"/>
    <mergeCell ref="C6:C8"/>
    <mergeCell ref="F7:F8"/>
    <mergeCell ref="G7:G8"/>
    <mergeCell ref="Q7:Q8"/>
    <mergeCell ref="R7:R8"/>
    <mergeCell ref="S7:S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opLeftCell="B1" zoomScaleNormal="100" workbookViewId="0">
      <selection activeCell="O24" sqref="O24"/>
    </sheetView>
  </sheetViews>
  <sheetFormatPr defaultRowHeight="15" x14ac:dyDescent="0.25"/>
  <cols>
    <col min="1" max="1" width="4.7109375" customWidth="1"/>
    <col min="2" max="2" width="22.85546875" customWidth="1"/>
    <col min="3" max="3" width="32.140625" customWidth="1"/>
    <col min="4" max="4" width="11.7109375" customWidth="1"/>
  </cols>
  <sheetData>
    <row r="1" spans="1:40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40" t="s">
        <v>21</v>
      </c>
      <c r="AM1" s="40"/>
      <c r="AN1" s="40"/>
    </row>
    <row r="2" spans="1:40" ht="15" customHeight="1" x14ac:dyDescent="0.25">
      <c r="A2" s="1"/>
      <c r="B2" s="52" t="s">
        <v>32</v>
      </c>
      <c r="C2" s="52"/>
      <c r="D2" s="52"/>
      <c r="E2" s="52"/>
      <c r="F2" s="52"/>
      <c r="G2" s="5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1" t="s">
        <v>49</v>
      </c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5.75" x14ac:dyDescent="0.25">
      <c r="A3" s="1"/>
      <c r="B3" s="41" t="s">
        <v>52</v>
      </c>
      <c r="C3" s="41"/>
      <c r="D3" s="41"/>
      <c r="E3" s="41"/>
      <c r="F3" s="41"/>
      <c r="G3" s="4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 t="s">
        <v>50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53" t="s">
        <v>51</v>
      </c>
      <c r="U4" s="53"/>
      <c r="V4" s="53"/>
      <c r="W4" s="53"/>
      <c r="X4" s="53"/>
      <c r="Y4" s="53"/>
      <c r="Z4" s="53"/>
      <c r="AA4" s="53"/>
      <c r="AB4" s="53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47.25" customHeight="1" x14ac:dyDescent="0.25">
      <c r="A6" s="46" t="s">
        <v>0</v>
      </c>
      <c r="B6" s="45" t="s">
        <v>2</v>
      </c>
      <c r="C6" s="45" t="s">
        <v>3</v>
      </c>
      <c r="D6" s="45" t="s">
        <v>12</v>
      </c>
      <c r="E6" s="46" t="s">
        <v>4</v>
      </c>
      <c r="F6" s="46"/>
      <c r="G6" s="46"/>
      <c r="H6" s="42" t="s">
        <v>9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42" t="s">
        <v>10</v>
      </c>
      <c r="U6" s="43"/>
      <c r="V6" s="44"/>
      <c r="W6" s="42" t="s">
        <v>11</v>
      </c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4"/>
      <c r="AL6" s="45" t="s">
        <v>8</v>
      </c>
      <c r="AM6" s="45"/>
      <c r="AN6" s="45"/>
    </row>
    <row r="7" spans="1:40" ht="47.25" customHeight="1" x14ac:dyDescent="0.25">
      <c r="A7" s="46"/>
      <c r="B7" s="45"/>
      <c r="C7" s="45"/>
      <c r="D7" s="45"/>
      <c r="E7" s="47" t="s">
        <v>5</v>
      </c>
      <c r="F7" s="47" t="s">
        <v>6</v>
      </c>
      <c r="G7" s="47" t="s">
        <v>7</v>
      </c>
      <c r="H7" s="42" t="s">
        <v>18</v>
      </c>
      <c r="I7" s="43"/>
      <c r="J7" s="44"/>
      <c r="K7" s="42" t="s">
        <v>22</v>
      </c>
      <c r="L7" s="43"/>
      <c r="M7" s="44"/>
      <c r="N7" s="42" t="s">
        <v>27</v>
      </c>
      <c r="O7" s="43"/>
      <c r="P7" s="44"/>
      <c r="Q7" s="42" t="s">
        <v>26</v>
      </c>
      <c r="R7" s="43"/>
      <c r="S7" s="44"/>
      <c r="T7" s="47" t="s">
        <v>5</v>
      </c>
      <c r="U7" s="47" t="s">
        <v>6</v>
      </c>
      <c r="V7" s="47" t="s">
        <v>7</v>
      </c>
      <c r="W7" s="42" t="s">
        <v>23</v>
      </c>
      <c r="X7" s="43"/>
      <c r="Y7" s="44"/>
      <c r="Z7" s="42" t="s">
        <v>19</v>
      </c>
      <c r="AA7" s="43"/>
      <c r="AB7" s="44"/>
      <c r="AC7" s="42" t="s">
        <v>24</v>
      </c>
      <c r="AD7" s="43"/>
      <c r="AE7" s="44"/>
      <c r="AF7" s="42" t="s">
        <v>25</v>
      </c>
      <c r="AG7" s="43"/>
      <c r="AH7" s="44"/>
      <c r="AI7" s="42" t="s">
        <v>20</v>
      </c>
      <c r="AJ7" s="43"/>
      <c r="AK7" s="44"/>
      <c r="AL7" s="47" t="s">
        <v>5</v>
      </c>
      <c r="AM7" s="47" t="s">
        <v>6</v>
      </c>
      <c r="AN7" s="47" t="s">
        <v>7</v>
      </c>
    </row>
    <row r="8" spans="1:40" ht="99.75" customHeight="1" x14ac:dyDescent="0.25">
      <c r="A8" s="46"/>
      <c r="B8" s="45"/>
      <c r="C8" s="45"/>
      <c r="D8" s="45"/>
      <c r="E8" s="48"/>
      <c r="F8" s="48"/>
      <c r="G8" s="48"/>
      <c r="H8" s="23" t="s">
        <v>5</v>
      </c>
      <c r="I8" s="23" t="s">
        <v>6</v>
      </c>
      <c r="J8" s="23" t="s">
        <v>7</v>
      </c>
      <c r="K8" s="23" t="s">
        <v>5</v>
      </c>
      <c r="L8" s="23" t="s">
        <v>6</v>
      </c>
      <c r="M8" s="23" t="s">
        <v>7</v>
      </c>
      <c r="N8" s="23" t="s">
        <v>5</v>
      </c>
      <c r="O8" s="23" t="s">
        <v>6</v>
      </c>
      <c r="P8" s="23" t="s">
        <v>7</v>
      </c>
      <c r="Q8" s="23" t="s">
        <v>5</v>
      </c>
      <c r="R8" s="23" t="s">
        <v>6</v>
      </c>
      <c r="S8" s="23" t="s">
        <v>7</v>
      </c>
      <c r="T8" s="48"/>
      <c r="U8" s="48"/>
      <c r="V8" s="48"/>
      <c r="W8" s="23" t="s">
        <v>5</v>
      </c>
      <c r="X8" s="23" t="s">
        <v>6</v>
      </c>
      <c r="Y8" s="23" t="s">
        <v>7</v>
      </c>
      <c r="Z8" s="23" t="s">
        <v>5</v>
      </c>
      <c r="AA8" s="23" t="s">
        <v>6</v>
      </c>
      <c r="AB8" s="23" t="s">
        <v>7</v>
      </c>
      <c r="AC8" s="23" t="s">
        <v>5</v>
      </c>
      <c r="AD8" s="23" t="s">
        <v>6</v>
      </c>
      <c r="AE8" s="23" t="s">
        <v>7</v>
      </c>
      <c r="AF8" s="23" t="s">
        <v>5</v>
      </c>
      <c r="AG8" s="23" t="s">
        <v>6</v>
      </c>
      <c r="AH8" s="23" t="s">
        <v>7</v>
      </c>
      <c r="AI8" s="23" t="s">
        <v>5</v>
      </c>
      <c r="AJ8" s="23" t="s">
        <v>6</v>
      </c>
      <c r="AK8" s="23" t="s">
        <v>7</v>
      </c>
      <c r="AL8" s="48"/>
      <c r="AM8" s="48"/>
      <c r="AN8" s="48"/>
    </row>
    <row r="9" spans="1:40" ht="15.75" x14ac:dyDescent="0.25">
      <c r="A9" s="8">
        <v>1</v>
      </c>
      <c r="B9" s="18" t="s">
        <v>44</v>
      </c>
      <c r="C9" s="18" t="s">
        <v>56</v>
      </c>
      <c r="D9" s="13">
        <v>28</v>
      </c>
      <c r="E9" s="24">
        <v>27</v>
      </c>
      <c r="F9" s="24">
        <v>1</v>
      </c>
      <c r="G9" s="24">
        <v>0</v>
      </c>
      <c r="H9" s="22">
        <v>26</v>
      </c>
      <c r="I9" s="22">
        <v>2</v>
      </c>
      <c r="J9" s="22">
        <v>0</v>
      </c>
      <c r="K9" s="22">
        <v>27</v>
      </c>
      <c r="L9" s="22">
        <v>1</v>
      </c>
      <c r="M9" s="22">
        <v>0</v>
      </c>
      <c r="N9" s="22">
        <v>27</v>
      </c>
      <c r="O9" s="22">
        <v>1</v>
      </c>
      <c r="P9" s="22">
        <v>0</v>
      </c>
      <c r="Q9" s="22">
        <v>12</v>
      </c>
      <c r="R9" s="22">
        <v>8</v>
      </c>
      <c r="S9" s="22">
        <v>8</v>
      </c>
      <c r="T9" s="24">
        <v>27</v>
      </c>
      <c r="U9" s="24">
        <v>1</v>
      </c>
      <c r="V9" s="24">
        <v>0</v>
      </c>
      <c r="W9" s="22">
        <v>27</v>
      </c>
      <c r="X9" s="22">
        <v>1</v>
      </c>
      <c r="Y9" s="22">
        <v>0</v>
      </c>
      <c r="Z9" s="22">
        <v>27</v>
      </c>
      <c r="AA9" s="22">
        <v>1</v>
      </c>
      <c r="AB9" s="22">
        <v>0</v>
      </c>
      <c r="AC9" s="22">
        <v>27</v>
      </c>
      <c r="AD9" s="22">
        <v>1</v>
      </c>
      <c r="AE9" s="22">
        <v>0</v>
      </c>
      <c r="AF9" s="22">
        <v>27</v>
      </c>
      <c r="AG9" s="22">
        <v>1</v>
      </c>
      <c r="AH9" s="22">
        <v>0</v>
      </c>
      <c r="AI9" s="22">
        <v>26</v>
      </c>
      <c r="AJ9" s="22">
        <v>2</v>
      </c>
      <c r="AK9" s="22">
        <v>0</v>
      </c>
      <c r="AL9" s="22">
        <v>27</v>
      </c>
      <c r="AM9" s="22">
        <v>1</v>
      </c>
      <c r="AN9" s="22">
        <v>0</v>
      </c>
    </row>
    <row r="10" spans="1:40" ht="15.75" x14ac:dyDescent="0.25">
      <c r="A10" s="8">
        <v>2</v>
      </c>
      <c r="B10" s="18" t="s">
        <v>45</v>
      </c>
      <c r="C10" s="18" t="s">
        <v>57</v>
      </c>
      <c r="D10" s="13">
        <v>27</v>
      </c>
      <c r="E10" s="22">
        <v>26</v>
      </c>
      <c r="F10" s="22">
        <v>1</v>
      </c>
      <c r="G10" s="22">
        <v>0</v>
      </c>
      <c r="H10" s="22">
        <v>24</v>
      </c>
      <c r="I10" s="22">
        <v>3</v>
      </c>
      <c r="J10" s="22">
        <v>0</v>
      </c>
      <c r="K10" s="22">
        <v>24</v>
      </c>
      <c r="L10" s="22">
        <v>3</v>
      </c>
      <c r="M10" s="22">
        <v>0</v>
      </c>
      <c r="N10" s="22">
        <v>23</v>
      </c>
      <c r="O10" s="22">
        <v>4</v>
      </c>
      <c r="P10" s="22">
        <v>0</v>
      </c>
      <c r="Q10" s="22">
        <v>18</v>
      </c>
      <c r="R10" s="22">
        <v>4</v>
      </c>
      <c r="S10" s="22">
        <v>5</v>
      </c>
      <c r="T10" s="22">
        <v>24</v>
      </c>
      <c r="U10" s="22">
        <v>3</v>
      </c>
      <c r="V10" s="22">
        <v>0</v>
      </c>
      <c r="W10" s="22">
        <v>25</v>
      </c>
      <c r="X10" s="22">
        <v>2</v>
      </c>
      <c r="Y10" s="22">
        <v>0</v>
      </c>
      <c r="Z10" s="22">
        <v>24</v>
      </c>
      <c r="AA10" s="22">
        <v>3</v>
      </c>
      <c r="AB10" s="22">
        <v>0</v>
      </c>
      <c r="AC10" s="22">
        <v>24</v>
      </c>
      <c r="AD10" s="22">
        <v>3</v>
      </c>
      <c r="AE10" s="22">
        <v>0</v>
      </c>
      <c r="AF10" s="22">
        <v>25</v>
      </c>
      <c r="AG10" s="22">
        <v>2</v>
      </c>
      <c r="AH10" s="22">
        <v>0</v>
      </c>
      <c r="AI10" s="22">
        <v>26</v>
      </c>
      <c r="AJ10" s="22">
        <v>1</v>
      </c>
      <c r="AK10" s="22">
        <v>0</v>
      </c>
      <c r="AL10" s="22">
        <v>26</v>
      </c>
      <c r="AM10" s="22">
        <v>1</v>
      </c>
      <c r="AN10" s="22">
        <v>0</v>
      </c>
    </row>
    <row r="11" spans="1:40" ht="15.75" x14ac:dyDescent="0.25">
      <c r="A11" s="8">
        <v>3</v>
      </c>
      <c r="B11" s="18" t="s">
        <v>38</v>
      </c>
      <c r="C11" s="17" t="s">
        <v>54</v>
      </c>
      <c r="D11" s="13">
        <v>10</v>
      </c>
      <c r="E11" s="32">
        <v>4</v>
      </c>
      <c r="F11" s="32">
        <v>5</v>
      </c>
      <c r="G11" s="32">
        <v>1</v>
      </c>
      <c r="H11" s="32">
        <v>3</v>
      </c>
      <c r="I11" s="32">
        <v>2</v>
      </c>
      <c r="J11" s="32">
        <v>5</v>
      </c>
      <c r="K11" s="32">
        <v>1</v>
      </c>
      <c r="L11" s="32">
        <v>2</v>
      </c>
      <c r="M11" s="32">
        <v>7</v>
      </c>
      <c r="N11" s="32">
        <v>3</v>
      </c>
      <c r="O11" s="32">
        <v>2</v>
      </c>
      <c r="P11" s="32">
        <v>5</v>
      </c>
      <c r="Q11" s="32">
        <v>3</v>
      </c>
      <c r="R11" s="32">
        <v>1</v>
      </c>
      <c r="S11" s="32">
        <v>6</v>
      </c>
      <c r="T11" s="32">
        <v>5</v>
      </c>
      <c r="U11" s="32">
        <v>2</v>
      </c>
      <c r="V11" s="32">
        <v>3</v>
      </c>
      <c r="W11" s="32">
        <v>4</v>
      </c>
      <c r="X11" s="32">
        <v>5</v>
      </c>
      <c r="Y11" s="32">
        <v>1</v>
      </c>
      <c r="Z11" s="32">
        <v>5</v>
      </c>
      <c r="AA11" s="32">
        <v>4</v>
      </c>
      <c r="AB11" s="32">
        <v>1</v>
      </c>
      <c r="AC11" s="32">
        <v>3</v>
      </c>
      <c r="AD11" s="32">
        <v>5</v>
      </c>
      <c r="AE11" s="32">
        <v>2</v>
      </c>
      <c r="AF11" s="32">
        <v>3</v>
      </c>
      <c r="AG11" s="32">
        <v>4</v>
      </c>
      <c r="AH11" s="32">
        <v>3</v>
      </c>
      <c r="AI11" s="32">
        <v>7</v>
      </c>
      <c r="AJ11" s="32">
        <v>3</v>
      </c>
      <c r="AK11" s="32">
        <v>0</v>
      </c>
      <c r="AL11" s="32">
        <v>4</v>
      </c>
      <c r="AM11" s="32">
        <v>2</v>
      </c>
      <c r="AN11" s="32">
        <v>4</v>
      </c>
    </row>
    <row r="12" spans="1:40" ht="15.75" x14ac:dyDescent="0.25">
      <c r="A12" s="8">
        <v>4</v>
      </c>
      <c r="B12" s="18" t="s">
        <v>39</v>
      </c>
      <c r="C12" s="17" t="s">
        <v>40</v>
      </c>
      <c r="D12" s="13">
        <v>10</v>
      </c>
      <c r="E12" s="22">
        <v>7</v>
      </c>
      <c r="F12" s="22">
        <v>2</v>
      </c>
      <c r="G12" s="22">
        <v>1</v>
      </c>
      <c r="H12" s="22">
        <v>4</v>
      </c>
      <c r="I12" s="22">
        <v>3</v>
      </c>
      <c r="J12" s="22">
        <v>3</v>
      </c>
      <c r="K12" s="22">
        <v>4</v>
      </c>
      <c r="L12" s="22">
        <v>3</v>
      </c>
      <c r="M12" s="22">
        <v>3</v>
      </c>
      <c r="N12" s="22">
        <v>4</v>
      </c>
      <c r="O12" s="22">
        <v>3</v>
      </c>
      <c r="P12" s="22">
        <v>3</v>
      </c>
      <c r="Q12" s="22">
        <v>5</v>
      </c>
      <c r="R12" s="22">
        <v>3</v>
      </c>
      <c r="S12" s="22">
        <v>2</v>
      </c>
      <c r="T12" s="22">
        <v>6</v>
      </c>
      <c r="U12" s="22">
        <v>3</v>
      </c>
      <c r="V12" s="22">
        <v>1</v>
      </c>
      <c r="W12" s="22">
        <v>6</v>
      </c>
      <c r="X12" s="22">
        <v>3</v>
      </c>
      <c r="Y12" s="22">
        <v>1</v>
      </c>
      <c r="Z12" s="22">
        <v>6</v>
      </c>
      <c r="AA12" s="22">
        <v>4</v>
      </c>
      <c r="AB12" s="22">
        <v>0</v>
      </c>
      <c r="AC12" s="22">
        <v>6</v>
      </c>
      <c r="AD12" s="22">
        <v>3</v>
      </c>
      <c r="AE12" s="22">
        <v>1</v>
      </c>
      <c r="AF12" s="22">
        <v>7</v>
      </c>
      <c r="AG12" s="22">
        <v>3</v>
      </c>
      <c r="AH12" s="22">
        <v>0</v>
      </c>
      <c r="AI12" s="22">
        <v>7</v>
      </c>
      <c r="AJ12" s="22">
        <v>3</v>
      </c>
      <c r="AK12" s="22">
        <v>0</v>
      </c>
      <c r="AL12" s="22">
        <v>6</v>
      </c>
      <c r="AM12" s="22">
        <v>3</v>
      </c>
      <c r="AN12" s="22">
        <v>1</v>
      </c>
    </row>
    <row r="13" spans="1:40" ht="15.75" x14ac:dyDescent="0.25">
      <c r="A13" s="49" t="s">
        <v>13</v>
      </c>
      <c r="B13" s="50"/>
      <c r="C13" s="51"/>
      <c r="D13" s="11">
        <f t="shared" ref="D13:AN13" si="0">SUM(D9:D12)</f>
        <v>75</v>
      </c>
      <c r="E13" s="11">
        <f t="shared" si="0"/>
        <v>64</v>
      </c>
      <c r="F13" s="11">
        <f t="shared" si="0"/>
        <v>9</v>
      </c>
      <c r="G13" s="11">
        <f t="shared" si="0"/>
        <v>2</v>
      </c>
      <c r="H13" s="11">
        <f t="shared" si="0"/>
        <v>57</v>
      </c>
      <c r="I13" s="11">
        <f t="shared" si="0"/>
        <v>10</v>
      </c>
      <c r="J13" s="11">
        <f t="shared" si="0"/>
        <v>8</v>
      </c>
      <c r="K13" s="11">
        <f t="shared" si="0"/>
        <v>56</v>
      </c>
      <c r="L13" s="11">
        <f t="shared" si="0"/>
        <v>9</v>
      </c>
      <c r="M13" s="11">
        <f t="shared" si="0"/>
        <v>10</v>
      </c>
      <c r="N13" s="11">
        <f t="shared" si="0"/>
        <v>57</v>
      </c>
      <c r="O13" s="11">
        <f t="shared" si="0"/>
        <v>10</v>
      </c>
      <c r="P13" s="11">
        <f t="shared" si="0"/>
        <v>8</v>
      </c>
      <c r="Q13" s="11">
        <f t="shared" si="0"/>
        <v>38</v>
      </c>
      <c r="R13" s="11">
        <f t="shared" si="0"/>
        <v>16</v>
      </c>
      <c r="S13" s="11">
        <f t="shared" si="0"/>
        <v>21</v>
      </c>
      <c r="T13" s="11">
        <f t="shared" si="0"/>
        <v>62</v>
      </c>
      <c r="U13" s="11">
        <f t="shared" si="0"/>
        <v>9</v>
      </c>
      <c r="V13" s="11">
        <f t="shared" si="0"/>
        <v>4</v>
      </c>
      <c r="W13" s="11">
        <f t="shared" si="0"/>
        <v>62</v>
      </c>
      <c r="X13" s="11">
        <f t="shared" si="0"/>
        <v>11</v>
      </c>
      <c r="Y13" s="11">
        <f t="shared" si="0"/>
        <v>2</v>
      </c>
      <c r="Z13" s="11">
        <f t="shared" si="0"/>
        <v>62</v>
      </c>
      <c r="AA13" s="11">
        <f t="shared" si="0"/>
        <v>12</v>
      </c>
      <c r="AB13" s="11">
        <f t="shared" si="0"/>
        <v>1</v>
      </c>
      <c r="AC13" s="11">
        <f t="shared" si="0"/>
        <v>60</v>
      </c>
      <c r="AD13" s="11">
        <f t="shared" si="0"/>
        <v>12</v>
      </c>
      <c r="AE13" s="11">
        <f t="shared" si="0"/>
        <v>3</v>
      </c>
      <c r="AF13" s="11">
        <f t="shared" si="0"/>
        <v>62</v>
      </c>
      <c r="AG13" s="11">
        <f t="shared" si="0"/>
        <v>10</v>
      </c>
      <c r="AH13" s="11">
        <f t="shared" si="0"/>
        <v>3</v>
      </c>
      <c r="AI13" s="11">
        <f t="shared" si="0"/>
        <v>66</v>
      </c>
      <c r="AJ13" s="11">
        <f t="shared" si="0"/>
        <v>9</v>
      </c>
      <c r="AK13" s="11">
        <f t="shared" si="0"/>
        <v>0</v>
      </c>
      <c r="AL13" s="11">
        <f t="shared" si="0"/>
        <v>63</v>
      </c>
      <c r="AM13" s="11">
        <f t="shared" si="0"/>
        <v>7</v>
      </c>
      <c r="AN13" s="11">
        <f t="shared" si="0"/>
        <v>5</v>
      </c>
    </row>
    <row r="14" spans="1:40" ht="15.75" x14ac:dyDescent="0.25">
      <c r="A14" s="49" t="s">
        <v>14</v>
      </c>
      <c r="B14" s="50"/>
      <c r="C14" s="50"/>
      <c r="D14" s="12">
        <f>D13*100/D13</f>
        <v>100</v>
      </c>
      <c r="E14" s="28">
        <f>E13*100/D13</f>
        <v>85.333333333333329</v>
      </c>
      <c r="F14" s="19">
        <f>F13*100/D13</f>
        <v>12</v>
      </c>
      <c r="G14" s="19">
        <f>G13*100/D13</f>
        <v>2.6666666666666665</v>
      </c>
      <c r="H14" s="19">
        <f>H13*100/D13</f>
        <v>76</v>
      </c>
      <c r="I14" s="19">
        <f>I13*100/D13</f>
        <v>13.333333333333334</v>
      </c>
      <c r="J14" s="19">
        <f>J13*100/D13</f>
        <v>10.666666666666666</v>
      </c>
      <c r="K14" s="19">
        <f>K13*100/D13</f>
        <v>74.666666666666671</v>
      </c>
      <c r="L14" s="19">
        <f>L13*100/D13</f>
        <v>12</v>
      </c>
      <c r="M14" s="19">
        <f>M13*100/D13</f>
        <v>13.333333333333334</v>
      </c>
      <c r="N14" s="19">
        <f>N13*100/D13</f>
        <v>76</v>
      </c>
      <c r="O14" s="19">
        <f>O13*100/D13</f>
        <v>13.333333333333334</v>
      </c>
      <c r="P14" s="19">
        <f>P13*100/D13</f>
        <v>10.666666666666666</v>
      </c>
      <c r="Q14" s="19">
        <f>Q13*100/D13</f>
        <v>50.666666666666664</v>
      </c>
      <c r="R14" s="19">
        <f>R13*100/D13</f>
        <v>21.333333333333332</v>
      </c>
      <c r="S14" s="19">
        <f>S13*100/D13</f>
        <v>28</v>
      </c>
      <c r="T14" s="29">
        <f>T13*100/D13</f>
        <v>82.666666666666671</v>
      </c>
      <c r="U14" s="29">
        <f>U13*100/D13</f>
        <v>12</v>
      </c>
      <c r="V14" s="29">
        <f>V13*100/D13</f>
        <v>5.333333333333333</v>
      </c>
      <c r="W14" s="19">
        <f>W13*100/D13</f>
        <v>82.666666666666671</v>
      </c>
      <c r="X14" s="19">
        <f>X13*100/D13</f>
        <v>14.666666666666666</v>
      </c>
      <c r="Y14" s="19">
        <f>Y13*100/D13</f>
        <v>2.6666666666666665</v>
      </c>
      <c r="Z14" s="29">
        <f>Z13*100/D13</f>
        <v>82.666666666666671</v>
      </c>
      <c r="AA14" s="19">
        <f>AA13*100/D13</f>
        <v>16</v>
      </c>
      <c r="AB14" s="29">
        <f>AB13*100/D13</f>
        <v>1.3333333333333333</v>
      </c>
      <c r="AC14" s="19">
        <f>AC13*100/D13</f>
        <v>80</v>
      </c>
      <c r="AD14" s="19">
        <f>AD13*100/D13</f>
        <v>16</v>
      </c>
      <c r="AE14" s="19">
        <f>AE13*100/D13</f>
        <v>4</v>
      </c>
      <c r="AF14" s="19">
        <f>AF13*100/D13</f>
        <v>82.666666666666671</v>
      </c>
      <c r="AG14" s="19">
        <f>AG13*100/D13</f>
        <v>13.333333333333334</v>
      </c>
      <c r="AH14" s="19">
        <f>AH13*100/D13</f>
        <v>4</v>
      </c>
      <c r="AI14" s="19">
        <f>AI13*100/D13</f>
        <v>88</v>
      </c>
      <c r="AJ14" s="19">
        <f>AJ13*100/D13</f>
        <v>12</v>
      </c>
      <c r="AK14" s="19">
        <f>AK13*100/D13</f>
        <v>0</v>
      </c>
      <c r="AL14" s="19">
        <f>AL13*100/D13</f>
        <v>84</v>
      </c>
      <c r="AM14" s="29">
        <f>AM13*100/D13</f>
        <v>9.3333333333333339</v>
      </c>
      <c r="AN14" s="29">
        <f>AN13*100/D13</f>
        <v>6.666666666666667</v>
      </c>
    </row>
  </sheetData>
  <mergeCells count="34">
    <mergeCell ref="AL1:AN1"/>
    <mergeCell ref="T4:AB4"/>
    <mergeCell ref="B3:G3"/>
    <mergeCell ref="B2:G2"/>
    <mergeCell ref="T2:AN2"/>
    <mergeCell ref="H7:J7"/>
    <mergeCell ref="T6:V6"/>
    <mergeCell ref="AL6:AN6"/>
    <mergeCell ref="E7:E8"/>
    <mergeCell ref="F7:F8"/>
    <mergeCell ref="G7:G8"/>
    <mergeCell ref="AF7:AH7"/>
    <mergeCell ref="AI7:AK7"/>
    <mergeCell ref="A14:C14"/>
    <mergeCell ref="A13:C13"/>
    <mergeCell ref="A6:A8"/>
    <mergeCell ref="B6:B8"/>
    <mergeCell ref="C6:C8"/>
    <mergeCell ref="D6:D8"/>
    <mergeCell ref="E6:G6"/>
    <mergeCell ref="AN7:AN8"/>
    <mergeCell ref="K7:M7"/>
    <mergeCell ref="N7:P7"/>
    <mergeCell ref="Q7:S7"/>
    <mergeCell ref="H6:S6"/>
    <mergeCell ref="T7:T8"/>
    <mergeCell ref="U7:U8"/>
    <mergeCell ref="V7:V8"/>
    <mergeCell ref="AL7:AL8"/>
    <mergeCell ref="AM7:AM8"/>
    <mergeCell ref="W6:AK6"/>
    <mergeCell ref="W7:Y7"/>
    <mergeCell ref="Z7:AB7"/>
    <mergeCell ref="AC7:A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abSelected="1" zoomScaleNormal="100" workbookViewId="0">
      <selection activeCell="R13" sqref="R13"/>
    </sheetView>
  </sheetViews>
  <sheetFormatPr defaultRowHeight="15" x14ac:dyDescent="0.25"/>
  <cols>
    <col min="1" max="1" width="6.42578125" customWidth="1"/>
    <col min="2" max="2" width="29.85546875" customWidth="1"/>
    <col min="3" max="3" width="10.42578125" customWidth="1"/>
    <col min="19" max="19" width="11.28515625" customWidth="1"/>
    <col min="20" max="20" width="6.28515625" customWidth="1"/>
    <col min="21" max="21" width="10.85546875" customWidth="1"/>
  </cols>
  <sheetData>
    <row r="1" spans="1:25" x14ac:dyDescent="0.25">
      <c r="W1" s="40" t="s">
        <v>21</v>
      </c>
      <c r="X1" s="40"/>
    </row>
    <row r="2" spans="1:25" ht="15.75" x14ac:dyDescent="0.25">
      <c r="A2" s="1"/>
      <c r="B2" s="52" t="s">
        <v>1</v>
      </c>
      <c r="C2" s="52"/>
      <c r="D2" s="52"/>
      <c r="E2" s="52"/>
      <c r="F2" s="52"/>
      <c r="G2" s="1"/>
      <c r="H2" s="1"/>
      <c r="I2" s="1"/>
      <c r="J2" s="41" t="s">
        <v>46</v>
      </c>
      <c r="K2" s="41"/>
      <c r="L2" s="41"/>
      <c r="M2" s="41"/>
      <c r="N2" s="41"/>
      <c r="O2" s="41"/>
      <c r="P2" s="41"/>
      <c r="Q2" s="41"/>
      <c r="R2" s="41"/>
      <c r="S2" s="41"/>
      <c r="T2" s="1"/>
      <c r="U2" s="1"/>
      <c r="V2" s="1"/>
      <c r="W2" s="1"/>
      <c r="X2" s="1"/>
    </row>
    <row r="3" spans="1:25" ht="15.75" x14ac:dyDescent="0.25">
      <c r="A3" s="1"/>
      <c r="B3" s="41" t="s">
        <v>34</v>
      </c>
      <c r="C3" s="41"/>
      <c r="D3" s="41"/>
      <c r="E3" s="41"/>
      <c r="F3" s="41"/>
      <c r="G3" s="41"/>
      <c r="H3" s="41"/>
      <c r="I3" s="2"/>
      <c r="J3" s="41" t="s">
        <v>47</v>
      </c>
      <c r="K3" s="41"/>
      <c r="L3" s="41"/>
      <c r="M3" s="41"/>
      <c r="N3" s="41"/>
      <c r="O3" s="41"/>
      <c r="P3" s="41"/>
      <c r="Q3" s="41"/>
      <c r="R3" s="41"/>
      <c r="S3" s="41"/>
      <c r="T3" s="1"/>
      <c r="U3" s="1"/>
      <c r="V3" s="1"/>
      <c r="W3" s="1"/>
      <c r="X3" s="1"/>
    </row>
    <row r="4" spans="1:25" ht="15.75" x14ac:dyDescent="0.25">
      <c r="A4" s="1"/>
      <c r="B4" s="1"/>
      <c r="C4" s="1"/>
      <c r="D4" s="1"/>
      <c r="E4" s="1"/>
      <c r="F4" s="1"/>
      <c r="G4" s="1"/>
      <c r="H4" s="1"/>
      <c r="I4" s="1"/>
      <c r="J4" s="53" t="s">
        <v>48</v>
      </c>
      <c r="K4" s="53"/>
      <c r="L4" s="53"/>
      <c r="M4" s="53"/>
      <c r="N4" s="53"/>
      <c r="O4" s="53"/>
      <c r="P4" s="53"/>
      <c r="Q4" s="53"/>
      <c r="R4" s="53"/>
      <c r="S4" s="53"/>
      <c r="T4" s="1"/>
      <c r="U4" s="1"/>
      <c r="V4" s="1"/>
      <c r="W4" s="1"/>
      <c r="X4" s="1"/>
    </row>
    <row r="5" spans="1:2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5" ht="62.25" customHeight="1" x14ac:dyDescent="0.25">
      <c r="A6" s="46" t="s">
        <v>0</v>
      </c>
      <c r="B6" s="45" t="s">
        <v>15</v>
      </c>
      <c r="C6" s="45" t="s">
        <v>12</v>
      </c>
      <c r="D6" s="58" t="s">
        <v>4</v>
      </c>
      <c r="E6" s="58"/>
      <c r="F6" s="58"/>
      <c r="G6" s="57" t="s">
        <v>9</v>
      </c>
      <c r="H6" s="57"/>
      <c r="I6" s="57"/>
      <c r="J6" s="57" t="s">
        <v>10</v>
      </c>
      <c r="K6" s="57"/>
      <c r="L6" s="57"/>
      <c r="M6" s="57" t="s">
        <v>11</v>
      </c>
      <c r="N6" s="57"/>
      <c r="O6" s="57"/>
      <c r="P6" s="57" t="s">
        <v>8</v>
      </c>
      <c r="Q6" s="57"/>
      <c r="R6" s="57"/>
      <c r="S6" s="54" t="s">
        <v>28</v>
      </c>
      <c r="T6" s="55"/>
      <c r="U6" s="55"/>
      <c r="V6" s="55"/>
      <c r="W6" s="55"/>
      <c r="X6" s="56"/>
    </row>
    <row r="7" spans="1:25" ht="110.25" x14ac:dyDescent="0.25">
      <c r="A7" s="46"/>
      <c r="B7" s="45"/>
      <c r="C7" s="45"/>
      <c r="D7" s="7" t="s">
        <v>5</v>
      </c>
      <c r="E7" s="7" t="s">
        <v>6</v>
      </c>
      <c r="F7" s="7" t="s">
        <v>7</v>
      </c>
      <c r="G7" s="7" t="s">
        <v>5</v>
      </c>
      <c r="H7" s="7" t="s">
        <v>6</v>
      </c>
      <c r="I7" s="7" t="s">
        <v>7</v>
      </c>
      <c r="J7" s="7" t="s">
        <v>5</v>
      </c>
      <c r="K7" s="7" t="s">
        <v>6</v>
      </c>
      <c r="L7" s="7" t="s">
        <v>7</v>
      </c>
      <c r="M7" s="7" t="s">
        <v>5</v>
      </c>
      <c r="N7" s="7" t="s">
        <v>6</v>
      </c>
      <c r="O7" s="7" t="s">
        <v>7</v>
      </c>
      <c r="P7" s="7" t="s">
        <v>5</v>
      </c>
      <c r="Q7" s="7" t="s">
        <v>6</v>
      </c>
      <c r="R7" s="7" t="s">
        <v>7</v>
      </c>
      <c r="S7" s="7" t="s">
        <v>5</v>
      </c>
      <c r="T7" s="7" t="s">
        <v>14</v>
      </c>
      <c r="U7" s="7" t="s">
        <v>6</v>
      </c>
      <c r="V7" s="7" t="s">
        <v>14</v>
      </c>
      <c r="W7" s="7" t="s">
        <v>7</v>
      </c>
      <c r="X7" s="7" t="s">
        <v>14</v>
      </c>
    </row>
    <row r="8" spans="1:25" ht="15.75" x14ac:dyDescent="0.25">
      <c r="A8" s="13">
        <v>1</v>
      </c>
      <c r="B8" s="3" t="s">
        <v>16</v>
      </c>
      <c r="C8" s="8">
        <v>52</v>
      </c>
      <c r="D8" s="25">
        <v>48</v>
      </c>
      <c r="E8" s="25">
        <v>2</v>
      </c>
      <c r="F8" s="25">
        <v>2</v>
      </c>
      <c r="G8" s="25">
        <v>24</v>
      </c>
      <c r="H8" s="25">
        <v>16</v>
      </c>
      <c r="I8" s="25">
        <v>12</v>
      </c>
      <c r="J8" s="13">
        <v>43</v>
      </c>
      <c r="K8" s="13">
        <v>7</v>
      </c>
      <c r="L8" s="13">
        <v>2</v>
      </c>
      <c r="M8" s="25">
        <v>43</v>
      </c>
      <c r="N8" s="25">
        <v>6</v>
      </c>
      <c r="O8" s="25">
        <v>3</v>
      </c>
      <c r="P8" s="25">
        <v>41</v>
      </c>
      <c r="Q8" s="25">
        <v>9</v>
      </c>
      <c r="R8" s="25">
        <v>2</v>
      </c>
      <c r="S8" s="35">
        <f>(D8+G8+J8+M8+P8)/5</f>
        <v>39.799999999999997</v>
      </c>
      <c r="T8" s="35">
        <f t="shared" ref="T8:T10" si="0">S8*100/C8</f>
        <v>76.538461538461533</v>
      </c>
      <c r="U8" s="35">
        <f>(E8+H8+K8+N8+Q8)/5</f>
        <v>8</v>
      </c>
      <c r="V8" s="35">
        <f t="shared" ref="V8:V10" si="1">U8*100/C8</f>
        <v>15.384615384615385</v>
      </c>
      <c r="W8" s="35">
        <f>(F8+I8+L8+O8+R8)/5</f>
        <v>4.2</v>
      </c>
      <c r="X8" s="36">
        <f t="shared" ref="X8:X10" si="2">W8*100/C8</f>
        <v>8.0769230769230766</v>
      </c>
      <c r="Y8" s="33"/>
    </row>
    <row r="9" spans="1:25" ht="15.75" x14ac:dyDescent="0.25">
      <c r="A9" s="13">
        <v>2</v>
      </c>
      <c r="B9" s="3" t="s">
        <v>17</v>
      </c>
      <c r="C9" s="8">
        <v>53</v>
      </c>
      <c r="D9" s="25">
        <v>48</v>
      </c>
      <c r="E9" s="25">
        <v>5</v>
      </c>
      <c r="F9" s="25">
        <v>0</v>
      </c>
      <c r="G9" s="25">
        <v>25</v>
      </c>
      <c r="H9" s="25">
        <v>18</v>
      </c>
      <c r="I9" s="25">
        <v>10</v>
      </c>
      <c r="J9" s="25">
        <v>35</v>
      </c>
      <c r="K9" s="25">
        <v>15</v>
      </c>
      <c r="L9" s="25">
        <v>3</v>
      </c>
      <c r="M9" s="25">
        <v>34</v>
      </c>
      <c r="N9" s="25">
        <v>19</v>
      </c>
      <c r="O9" s="25">
        <v>0</v>
      </c>
      <c r="P9" s="25">
        <v>33</v>
      </c>
      <c r="Q9" s="25">
        <v>19</v>
      </c>
      <c r="R9" s="25">
        <v>1</v>
      </c>
      <c r="S9" s="35">
        <v>37</v>
      </c>
      <c r="T9" s="35">
        <f t="shared" si="0"/>
        <v>69.811320754716988</v>
      </c>
      <c r="U9" s="35">
        <v>13</v>
      </c>
      <c r="V9" s="35">
        <f t="shared" si="1"/>
        <v>24.528301886792452</v>
      </c>
      <c r="W9" s="35">
        <f t="shared" ref="W9:W10" si="3">(F9+I9+L9+O9+R9)/5</f>
        <v>2.8</v>
      </c>
      <c r="X9" s="36">
        <f t="shared" si="2"/>
        <v>5.283018867924528</v>
      </c>
      <c r="Y9" s="33"/>
    </row>
    <row r="10" spans="1:25" ht="18" customHeight="1" x14ac:dyDescent="0.25">
      <c r="A10" s="13">
        <v>3</v>
      </c>
      <c r="B10" s="3" t="s">
        <v>29</v>
      </c>
      <c r="C10" s="8">
        <v>55</v>
      </c>
      <c r="D10" s="25">
        <v>53</v>
      </c>
      <c r="E10" s="25">
        <v>2</v>
      </c>
      <c r="F10" s="25">
        <v>0</v>
      </c>
      <c r="G10" s="25">
        <v>45</v>
      </c>
      <c r="H10" s="25">
        <v>8</v>
      </c>
      <c r="I10" s="25">
        <v>2</v>
      </c>
      <c r="J10" s="25">
        <v>51</v>
      </c>
      <c r="K10" s="25">
        <v>4</v>
      </c>
      <c r="L10" s="25">
        <v>0</v>
      </c>
      <c r="M10" s="25">
        <v>52</v>
      </c>
      <c r="N10" s="25">
        <v>3</v>
      </c>
      <c r="O10" s="25">
        <v>0</v>
      </c>
      <c r="P10" s="25">
        <v>53</v>
      </c>
      <c r="Q10" s="25">
        <v>2</v>
      </c>
      <c r="R10" s="25">
        <v>0</v>
      </c>
      <c r="S10" s="35">
        <f t="shared" ref="S9:S10" si="4">(D10+G10+J10+M10+P10)/5</f>
        <v>50.8</v>
      </c>
      <c r="T10" s="35">
        <f t="shared" si="0"/>
        <v>92.36363636363636</v>
      </c>
      <c r="U10" s="35">
        <f t="shared" ref="U9:U10" si="5">(E10+H10+K10+N10+Q10)/5</f>
        <v>3.8</v>
      </c>
      <c r="V10" s="35">
        <v>8</v>
      </c>
      <c r="W10" s="35">
        <f t="shared" si="3"/>
        <v>0.4</v>
      </c>
      <c r="X10" s="36">
        <v>0</v>
      </c>
      <c r="Y10" s="33"/>
    </row>
    <row r="11" spans="1:25" ht="33" customHeight="1" x14ac:dyDescent="0.25">
      <c r="A11" s="20">
        <v>4</v>
      </c>
      <c r="B11" s="21" t="s">
        <v>33</v>
      </c>
      <c r="C11" s="20">
        <v>40</v>
      </c>
      <c r="D11" s="25">
        <v>23</v>
      </c>
      <c r="E11" s="25">
        <v>12</v>
      </c>
      <c r="F11" s="25">
        <v>5</v>
      </c>
      <c r="G11" s="25">
        <v>10</v>
      </c>
      <c r="H11" s="25">
        <v>14</v>
      </c>
      <c r="I11" s="25">
        <v>16</v>
      </c>
      <c r="J11" s="25">
        <v>18</v>
      </c>
      <c r="K11" s="25">
        <v>13</v>
      </c>
      <c r="L11" s="25">
        <v>9</v>
      </c>
      <c r="M11" s="25">
        <v>19</v>
      </c>
      <c r="N11" s="25">
        <v>15</v>
      </c>
      <c r="O11" s="25">
        <v>6</v>
      </c>
      <c r="P11" s="25">
        <v>20</v>
      </c>
      <c r="Q11" s="25">
        <v>13</v>
      </c>
      <c r="R11" s="25">
        <v>7</v>
      </c>
      <c r="S11" s="31">
        <f>(D11+G11+J11+M11+P11)/5</f>
        <v>18</v>
      </c>
      <c r="T11" s="31">
        <f>S11*100/C11</f>
        <v>45</v>
      </c>
      <c r="U11" s="35">
        <f>(E11+H11+K11+N11+Q11)/5</f>
        <v>13.4</v>
      </c>
      <c r="V11" s="37">
        <f>U11*100/C11</f>
        <v>33.5</v>
      </c>
      <c r="W11" s="35">
        <f>(F11+I11+L11+O11+R11)/5</f>
        <v>8.6</v>
      </c>
      <c r="X11" s="38">
        <f>W11*100/C11</f>
        <v>21.5</v>
      </c>
      <c r="Y11" s="34"/>
    </row>
    <row r="12" spans="1:25" ht="15.75" x14ac:dyDescent="0.25">
      <c r="A12" s="3"/>
      <c r="B12" s="5" t="s">
        <v>13</v>
      </c>
      <c r="C12" s="19">
        <f>SUM(C8:C11)</f>
        <v>200</v>
      </c>
      <c r="D12" s="19">
        <f t="shared" ref="D12:R12" si="6">SUM(D8:D11)</f>
        <v>172</v>
      </c>
      <c r="E12" s="19">
        <f t="shared" si="6"/>
        <v>21</v>
      </c>
      <c r="F12" s="19">
        <f t="shared" si="6"/>
        <v>7</v>
      </c>
      <c r="G12" s="19">
        <f t="shared" si="6"/>
        <v>104</v>
      </c>
      <c r="H12" s="19">
        <f t="shared" si="6"/>
        <v>56</v>
      </c>
      <c r="I12" s="19">
        <f t="shared" si="6"/>
        <v>40</v>
      </c>
      <c r="J12" s="19">
        <f>SUM(J8:J11)</f>
        <v>147</v>
      </c>
      <c r="K12" s="19">
        <f t="shared" si="6"/>
        <v>39</v>
      </c>
      <c r="L12" s="19">
        <f t="shared" si="6"/>
        <v>14</v>
      </c>
      <c r="M12" s="19">
        <f>SUM(M8:M11)</f>
        <v>148</v>
      </c>
      <c r="N12" s="19">
        <f>SUM(N8:N11)</f>
        <v>43</v>
      </c>
      <c r="O12" s="19">
        <f>SUM(O8:O11)</f>
        <v>9</v>
      </c>
      <c r="P12" s="19">
        <f t="shared" si="6"/>
        <v>147</v>
      </c>
      <c r="Q12" s="19">
        <f t="shared" si="6"/>
        <v>43</v>
      </c>
      <c r="R12" s="19">
        <f t="shared" si="6"/>
        <v>10</v>
      </c>
      <c r="S12" s="11"/>
      <c r="T12" s="8"/>
      <c r="U12" s="8"/>
      <c r="V12" s="8"/>
      <c r="W12" s="8"/>
      <c r="X12" s="3"/>
    </row>
    <row r="13" spans="1:25" ht="15.75" x14ac:dyDescent="0.25">
      <c r="A13" s="3"/>
      <c r="B13" s="6" t="s">
        <v>14</v>
      </c>
      <c r="C13" s="12">
        <f>C12*100/C12</f>
        <v>100</v>
      </c>
      <c r="D13" s="28">
        <f>D12*100/C12</f>
        <v>86</v>
      </c>
      <c r="E13" s="29">
        <f>E12*100/C12</f>
        <v>10.5</v>
      </c>
      <c r="F13" s="29">
        <f>F12*100/C12</f>
        <v>3.5</v>
      </c>
      <c r="G13" s="19">
        <f>G12*100/C12</f>
        <v>52</v>
      </c>
      <c r="H13" s="19">
        <f>H12*100/C12</f>
        <v>28</v>
      </c>
      <c r="I13" s="19">
        <f>I12*100/C12</f>
        <v>20</v>
      </c>
      <c r="J13" s="29">
        <f>J12*100/C12</f>
        <v>73.5</v>
      </c>
      <c r="K13" s="29">
        <f>K12*100/C12</f>
        <v>19.5</v>
      </c>
      <c r="L13" s="19">
        <f>L12*100/C12</f>
        <v>7</v>
      </c>
      <c r="M13" s="19">
        <f>M12*100/C12</f>
        <v>74</v>
      </c>
      <c r="N13" s="19">
        <v>21</v>
      </c>
      <c r="O13" s="19">
        <f>O12*100/C12</f>
        <v>4.5</v>
      </c>
      <c r="P13" s="29">
        <f>P12*100/C12</f>
        <v>73.5</v>
      </c>
      <c r="Q13" s="29">
        <f>Q12*100/C12</f>
        <v>21.5</v>
      </c>
      <c r="R13" s="19">
        <f>R12*100/C12</f>
        <v>5</v>
      </c>
      <c r="S13" s="26"/>
      <c r="T13" s="26"/>
      <c r="U13" s="26"/>
      <c r="V13" s="26"/>
      <c r="W13" s="26"/>
      <c r="X13" s="27"/>
    </row>
    <row r="14" spans="1:25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5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5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x14ac:dyDescent="0.2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x14ac:dyDescent="0.25">
      <c r="B22" s="4"/>
      <c r="C22" s="4"/>
      <c r="D22" s="1"/>
      <c r="E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5">
    <mergeCell ref="J3:S3"/>
    <mergeCell ref="J4:S4"/>
    <mergeCell ref="A6:A7"/>
    <mergeCell ref="S6:X6"/>
    <mergeCell ref="W1:X1"/>
    <mergeCell ref="M6:O6"/>
    <mergeCell ref="P6:R6"/>
    <mergeCell ref="B2:F2"/>
    <mergeCell ref="B6:B7"/>
    <mergeCell ref="C6:C7"/>
    <mergeCell ref="D6:F6"/>
    <mergeCell ref="G6:I6"/>
    <mergeCell ref="J6:L6"/>
    <mergeCell ref="B3:H3"/>
    <mergeCell ref="J2:S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средняя группа</vt:lpstr>
      <vt:lpstr>старшая группа</vt:lpstr>
      <vt:lpstr>предшкольная группа</vt:lpstr>
      <vt:lpstr>Свод методиста ДО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2025-11-29T06:14:01Z</dcterms:modified>
</cp:coreProperties>
</file>